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9868" windowHeight="13500" tabRatio="745" activeTab="1"/>
  </bookViews>
  <sheets>
    <sheet name="0.报价总说明" sheetId="6" r:id="rId1"/>
    <sheet name="2.工程量清单报价表" sheetId="3" r:id="rId2"/>
  </sheets>
  <externalReferences>
    <externalReference r:id="rId3"/>
  </externalReferences>
  <definedNames>
    <definedName name="_xlnm._FilterDatabase" localSheetId="1" hidden="1">'2.工程量清单报价表'!$A$3:$H$34</definedName>
    <definedName name="___xlfn.IFERROR" hidden="1">#NAME?</definedName>
    <definedName name="___xlfn.SUMIFS" hidden="1">#NAME?</definedName>
    <definedName name="__xlfn.IFERROR" hidden="1">#NAME?</definedName>
    <definedName name="__xlfn.SUMIFS" hidden="1">#NAME?</definedName>
    <definedName name="_Order1" hidden="1">255</definedName>
    <definedName name="_xlnm.Print_Titles" localSheetId="1">'2.工程量清单报价表'!$1:$3</definedName>
    <definedName name="单位" localSheetId="1">[1]数据来源!$A$2:$A$33</definedName>
    <definedName name="单位">[1]数据来源!$A$2:$A$33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<sst xmlns="http://schemas.openxmlformats.org/spreadsheetml/2006/main" count="188" uniqueCount="126">
  <si>
    <r>
      <rPr>
        <b/>
        <sz val="18"/>
        <rFont val="宋体"/>
        <charset val="134"/>
      </rPr>
      <t>报价总说明</t>
    </r>
  </si>
  <si>
    <t>工程名称：</t>
  </si>
  <si>
    <t>越秀院区1号楼7楼设备层中央空调大系统与水术室冷冻水管连通工程</t>
  </si>
  <si>
    <r>
      <rPr>
        <b/>
        <sz val="11"/>
        <rFont val="宋体"/>
        <charset val="134"/>
      </rPr>
      <t>序号</t>
    </r>
  </si>
  <si>
    <r>
      <rPr>
        <b/>
        <sz val="11"/>
        <rFont val="宋体"/>
        <charset val="134"/>
      </rPr>
      <t>报价说明</t>
    </r>
  </si>
  <si>
    <r>
      <rPr>
        <b/>
        <sz val="11"/>
        <rFont val="宋体"/>
        <charset val="134"/>
      </rPr>
      <t>备注</t>
    </r>
  </si>
  <si>
    <t>投标人应根据询标人发布的工程量清单及相关要求进行报价清单的编制。</t>
  </si>
  <si>
    <r>
      <rPr>
        <sz val="11"/>
        <rFont val="宋体"/>
        <charset val="134"/>
      </rPr>
      <t>报价包括但不限于完成一个规定清单项目所需的人工费、材料和工程设备费、机具使用费、措施费、不可预见费、检验检测费和企业管理费、利润、规费和</t>
    </r>
    <r>
      <rPr>
        <sz val="11"/>
        <color rgb="FF000000"/>
        <rFont val="宋体"/>
        <charset val="134"/>
      </rPr>
      <t>按国家和地方税收政策应缴纳的其他税金</t>
    </r>
    <r>
      <rPr>
        <sz val="11"/>
        <rFont val="宋体"/>
        <charset val="134"/>
      </rPr>
      <t>，以及合同约定范围的风险费用。</t>
    </r>
  </si>
  <si>
    <t>投标人均应填写且只填写一个报价。</t>
  </si>
  <si>
    <t>报价清单如出现不是为完成该合同范围工作的错项，或重复列出的同一项目，或询标人取消的工作的项目，或中标人未实际履行的项目，询标人将在竣工结算时扣除该项费用和税费。</t>
  </si>
  <si>
    <t>投标人工程量计算必须以承包人完成合同应予计量的工程量的净值确定。以电缆为例：净值就是施工图水平长度+垂直长度，电缆的预留长度、波形系数和损耗等包括在清单综合单价内。</t>
  </si>
  <si>
    <t>投标人如果中标，应根据国家现行的税务政策开具满足要求的发票。</t>
  </si>
  <si>
    <t>越秀院区1号楼7楼设备层中央空调大系统与水术室冷冻水管连通
工程清单报价表</t>
  </si>
  <si>
    <t>序号</t>
  </si>
  <si>
    <t>工程项目</t>
  </si>
  <si>
    <t>项目特征</t>
  </si>
  <si>
    <t>单位</t>
  </si>
  <si>
    <t>工程量</t>
  </si>
  <si>
    <t>推荐品牌</t>
  </si>
  <si>
    <t>报价品牌</t>
  </si>
  <si>
    <t>综合单价（元）</t>
  </si>
  <si>
    <t>综合合价（元）</t>
  </si>
  <si>
    <t>备 注</t>
  </si>
  <si>
    <t>1.1</t>
  </si>
  <si>
    <t>无缝钢管 D159*5</t>
  </si>
  <si>
    <t>1.安装部位:室内
2.介质:无缝钢管
3.规格、压力等级:D159*5  1.6Mpa
4.连接形式:焊接
5.含油漆涂刷
6.其他说明:满足设计图纸及施工规范要求</t>
  </si>
  <si>
    <t>m</t>
  </si>
  <si>
    <t>宝钢、鞍钢、广钢</t>
  </si>
  <si>
    <t>分部分项工程</t>
  </si>
  <si>
    <t>1.2</t>
  </si>
  <si>
    <t>无缝钢管 D219*6</t>
  </si>
  <si>
    <t>1.安装部位:室内
2.介质:无缝钢管
3.规格、压力等级:D219*6  1.6Mpa
4.连接形式:焊接
5.含油漆涂刷
6.其他说明:满足设计图纸及施工规范要求</t>
  </si>
  <si>
    <t>1.3</t>
  </si>
  <si>
    <t>无缝钢管 D273*8</t>
  </si>
  <si>
    <t>1.安装部位:室内
2.介质:无缝钢管
3.规格、压力等级:D273*8 1.6Mpa
4.连接形式:焊接
5.含油漆涂刷
6.其他说明:满足设计图纸及施工规范要求</t>
  </si>
  <si>
    <t>1.4</t>
  </si>
  <si>
    <t>发泡橡塑保温板</t>
  </si>
  <si>
    <t>1.安装部位:室内钢管DN150-250
2.介质:B1橡塑保温套管
3.保温厚度：50mm
4.其他说明:满足设计图纸及施工规范要求</t>
  </si>
  <si>
    <t>m3</t>
  </si>
  <si>
    <t>阿乐斯、凯门富乐斯、广华易乐斯</t>
  </si>
  <si>
    <t>1.5</t>
  </si>
  <si>
    <t>法兰闸阀DN150 PN16</t>
  </si>
  <si>
    <t>1.类型:法兰闸阀
2.规格、压力等级:DN150 PN16
3.连接形式:法兰连接
4.其他说明:满足设计图纸及施工规范要求</t>
  </si>
  <si>
    <t>个</t>
  </si>
  <si>
    <t>天津塘高、天津塘正、埃美柯</t>
  </si>
  <si>
    <t>1.6</t>
  </si>
  <si>
    <t>法兰闸阀(软密封闸阀)DN200 PN16</t>
  </si>
  <si>
    <t>1.类型:法兰闸阀
2.规格、压力等级:DN200 PN16
3.连接形式:法兰连接
4.其他说明:满足设计图纸及施工规范要求</t>
  </si>
  <si>
    <t>1.7</t>
  </si>
  <si>
    <t>法兰闸阀(软密封闸阀)DN250 PN16</t>
  </si>
  <si>
    <t>1.类型:法兰闸阀
2.规格、压力等级:DN250 PN16
3.连接形式:法兰连接
4.其他说明:满足设计图纸及施工规范要求</t>
  </si>
  <si>
    <t>1.8</t>
  </si>
  <si>
    <t>胶托及管道支架
管径150-300mm</t>
  </si>
  <si>
    <t>1.材质:1.材质:8#槽钢
2.管架形式:落地龙门架+胶托
3.除锈，防腐（底漆及面漆各2遍）
2.管架形式:按实际现场制作</t>
  </si>
  <si>
    <t>套</t>
  </si>
  <si>
    <t>/</t>
  </si>
  <si>
    <t>1.9</t>
  </si>
  <si>
    <t>空调水工程系统调试</t>
  </si>
  <si>
    <t>1.采暖工程系统调试费</t>
  </si>
  <si>
    <t>系统</t>
  </si>
  <si>
    <t>转换法兰(电弧焊) DN150</t>
  </si>
  <si>
    <t>1.材质:铸钢材质
2.结构形式:PN16
3.型号、规格:DN150
4.连接形式:焊接
5.其他说明:满足设计图纸及施工规范要求</t>
  </si>
  <si>
    <t>片</t>
  </si>
  <si>
    <t>2.0</t>
  </si>
  <si>
    <t>转换法兰(电弧焊) DN200</t>
  </si>
  <si>
    <t>1.材质:铸钢材质
2.结构形式:PN16
3.型号、规格:DN200
4.连接形式:焊接
5.其他说明:满足设计图纸及施工规范要求</t>
  </si>
  <si>
    <t>2.1</t>
  </si>
  <si>
    <t>转换法兰(电弧焊) DN250</t>
  </si>
  <si>
    <t>1.材质:铸钢材质
2.结构形式:PN16
3.型号、规格:DN250
4.连接形式:焊接
5.其他说明:满足设计图纸及施工规范要求焊接</t>
  </si>
  <si>
    <t>2.2</t>
  </si>
  <si>
    <t>温度仪表</t>
  </si>
  <si>
    <t>1.名称:温度计
2.规格:0~100℃
3.其他说明:满足设计图纸及施工规范要求</t>
  </si>
  <si>
    <t>支</t>
  </si>
  <si>
    <t>2.3</t>
  </si>
  <si>
    <t>压力仪表</t>
  </si>
  <si>
    <t>1.名称:压力表
2.规格:0~1.6MPa,Y-100
3.压力表弯材质、规格:铜管，Φ15
4.其他说明:满足设计图纸及施工规范要求</t>
  </si>
  <si>
    <t>台</t>
  </si>
  <si>
    <t>2.4</t>
  </si>
  <si>
    <t>自动放气阀 DN25</t>
  </si>
  <si>
    <t>1.类型:自动放气阀
2.材质:全铜
3.规格、压力等级:DN20,1.6MPa
4.连接形式:螺纹连接
5.其他说明:满足设计图纸及施工规范要求</t>
  </si>
  <si>
    <t>2.5</t>
  </si>
  <si>
    <t>阀门绝热 DN125~DN200/绝热厚度</t>
  </si>
  <si>
    <t>1.绝热材料:橡塑保温棉
2.绝热厚度:50mm
3.阀门规格:DN150
4.其他说明:包含相连的法兰保温，其余满足设计图纸及施工规范要求</t>
  </si>
  <si>
    <t>2.6</t>
  </si>
  <si>
    <t>阀门绝热 DN250~300/绝热厚度</t>
  </si>
  <si>
    <t>1.绝热材料:橡塑保温棉
2.绝热厚度:50mm
3.阀门规格:DN200-250
4.其他说明:包含相连的法兰保温，其余满足设计图纸及施工规范要求</t>
  </si>
  <si>
    <t>2.7</t>
  </si>
  <si>
    <t>不停水带压开孔 Φ250</t>
  </si>
  <si>
    <t>1、不停机割接作业，1号楼中央空调大系统及手术室空调不停机施工，人员保障，定位、开关水掣、泄水、开孔、套丝、清理接口、接驳、通水试验。
2、手术室冷冻水管布置在设备层，计划在设备层对中央空调冷冻水管和手术室冷冻水管进行连管作业，经现场踏勘，具备施工条件，由于现天气较热，正处于用冷高峰期，手术室和大楼中央空调均不具备停冷施工的条件，因此，本项目计划采用带压开孔技术，在驳接冷冻水管时，不放水作业，减少对临床科室的影响。
3.不包含开孔用阀门、法兰等</t>
  </si>
  <si>
    <t>2.8</t>
  </si>
  <si>
    <t>不停水带压开孔 Φ200</t>
  </si>
  <si>
    <t>2.9</t>
  </si>
  <si>
    <t>新旧管断管连接</t>
  </si>
  <si>
    <t>1.材质及规格:新旧钢管连接DN150
2.连接方式:焊接
3.带(不带)介质连接:放水连接</t>
  </si>
  <si>
    <t>处</t>
  </si>
  <si>
    <t>3.1</t>
  </si>
  <si>
    <t>绿色施工安全防护措施费</t>
  </si>
  <si>
    <t>项</t>
  </si>
  <si>
    <t>绿色施工安全防护措施费及措施其他项目费</t>
  </si>
  <si>
    <t>3.2</t>
  </si>
  <si>
    <t>安装与生产同时进行增加费用</t>
  </si>
  <si>
    <t>3.3</t>
  </si>
  <si>
    <t>高层施工增加</t>
  </si>
  <si>
    <t>20m以上30m以下（给排水、采暖、燃气、刷油、防腐蚀、绝热工程）</t>
  </si>
  <si>
    <t>3.4</t>
  </si>
  <si>
    <t>脚手架搭拆费</t>
  </si>
  <si>
    <t>脚手架搭拆费用</t>
  </si>
  <si>
    <t>3.5</t>
  </si>
  <si>
    <t>材料二次搬运</t>
  </si>
  <si>
    <t>设备层内二次材料转运费，不限于无缝钢管、发泡橡塑保温板、法兰闸阀转换法兰(电弧焊) 等材料及设备</t>
  </si>
  <si>
    <t>3.6</t>
  </si>
  <si>
    <t>其他费用</t>
  </si>
  <si>
    <t>因施工难度系数较大，设备层楼层低，故留作为降效费</t>
  </si>
  <si>
    <t>4.1</t>
  </si>
  <si>
    <t>预算包干费</t>
  </si>
  <si>
    <t xml:space="preserve">预算包干内容一般包括施工雨（污）水的排除、因地形影响造成的场内料具二次运输、20m高以下的工程用水加压措施、施工材料堆放场地的整理、机电安装后的补洞（槽）工料费、工程成品保护费、施工中的临时停水停电、基础埋深2m以内挖土方的塌方、日间照明施工增加费（不包括地下室和特殊工程）、完工清场后的垃圾外运等。
</t>
  </si>
  <si>
    <t>其他项目费用</t>
  </si>
  <si>
    <t>5</t>
  </si>
  <si>
    <t>税前工程造价</t>
  </si>
  <si>
    <t>分部分项合计+措施合计+其他项目</t>
  </si>
  <si>
    <t>6</t>
  </si>
  <si>
    <t>增值税销项税额</t>
  </si>
  <si>
    <t>税前工程造价*9%</t>
  </si>
  <si>
    <t>7</t>
  </si>
  <si>
    <t>总造价金额（税前工程造价+税金）</t>
  </si>
  <si>
    <t>含税、质保1年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</si>
</sst>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0.00_ "/>
  </numFmts>
  <fonts count="37">
    <font>
      <sz val="12"/>
      <name val="宋体"/>
      <charset val="134"/>
    </font>
    <font>
      <sz val="10"/>
      <name val="Times New Roman"/>
      <charset val="134"/>
    </font>
    <font>
      <sz val="12"/>
      <name val="Times New Roman"/>
      <charset val="134"/>
    </font>
    <font>
      <b/>
      <sz val="18"/>
      <name val="宋体"/>
      <charset val="134"/>
    </font>
    <font>
      <b/>
      <sz val="11"/>
      <color indexed="8"/>
      <name val="宋体"/>
      <charset val="134"/>
    </font>
    <font>
      <b/>
      <sz val="11"/>
      <color rgb="FF000000"/>
      <name val="宋体"/>
      <charset val="134"/>
    </font>
    <font>
      <sz val="11"/>
      <color rgb="FF000000"/>
      <name val="宋体"/>
      <charset val="134"/>
    </font>
    <font>
      <sz val="11"/>
      <name val="宋体"/>
      <charset val="134"/>
    </font>
    <font>
      <b/>
      <sz val="12"/>
      <color rgb="FF000000"/>
      <name val="宋体"/>
      <charset val="134"/>
    </font>
    <font>
      <sz val="10"/>
      <name val="宋体"/>
      <charset val="134"/>
    </font>
    <font>
      <b/>
      <sz val="18"/>
      <name val="Times New Roman"/>
      <charset val="134"/>
    </font>
    <font>
      <b/>
      <sz val="11"/>
      <name val="Times New Roma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font>
    <font>
      <sz val="10"/>
      <color indexed="8"/>
      <name val="宋体"/>
      <charset val="134"/>
    </font>
    <font>
      <sz val="9"/>
      <color indexed="8"/>
      <name val="宋体"/>
      <charset val="134"/>
    </font>
    <font>
      <sz val="10"/>
      <name val="Geneva"/>
      <charset val="134"/>
    </font>
    <font>
      <b/>
      <sz val="11"/>
      <name val="宋体"/>
      <charset val="134"/>
    </font>
  </fonts>
  <fills count="34">
    <fill>
      <patternFill patternType="none"/>
    </fill>
    <fill>
      <patternFill patternType="gray125"/>
    </fill>
    <fill>
      <patternFill patternType="solid">
        <fgColor indexed="9"/>
        <bgColor indexed="1"/>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indexed="8"/>
      </left>
      <right style="thin">
        <color indexed="8"/>
      </right>
      <top style="thin">
        <color indexed="8"/>
      </top>
      <bottom style="thin">
        <color indexed="8"/>
      </bottom>
      <diagonal/>
    </border>
    <border>
      <left/>
      <right/>
      <top style="thin">
        <color auto="1"/>
      </top>
      <bottom/>
      <diagonal/>
    </border>
    <border>
      <left style="thin">
        <color indexed="8"/>
      </left>
      <right style="thin">
        <color indexed="8"/>
      </right>
      <top style="thin">
        <color indexed="8"/>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73">
    <xf numFmtId="0" fontId="0" fillId="0" borderId="0"/>
    <xf numFmtId="43" fontId="12" fillId="0" borderId="0" applyFont="0" applyFill="0" applyBorder="0" applyAlignment="0" applyProtection="0">
      <alignment vertical="center"/>
    </xf>
    <xf numFmtId="44" fontId="12" fillId="0" borderId="0" applyFont="0" applyFill="0" applyBorder="0" applyAlignment="0" applyProtection="0">
      <alignment vertical="center"/>
    </xf>
    <xf numFmtId="9" fontId="12" fillId="0" borderId="0" applyFont="0" applyFill="0" applyBorder="0" applyAlignment="0" applyProtection="0">
      <alignment vertical="center"/>
    </xf>
    <xf numFmtId="41" fontId="12" fillId="0" borderId="0" applyFont="0" applyFill="0" applyBorder="0" applyAlignment="0" applyProtection="0">
      <alignment vertical="center"/>
    </xf>
    <xf numFmtId="42" fontId="12" fillId="0" borderId="0" applyFon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2" fillId="3" borderId="9" applyNumberFormat="0" applyFont="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10" applyNumberFormat="0" applyFill="0" applyAlignment="0" applyProtection="0">
      <alignment vertical="center"/>
    </xf>
    <xf numFmtId="0" fontId="19" fillId="0" borderId="10" applyNumberFormat="0" applyFill="0" applyAlignment="0" applyProtection="0">
      <alignment vertical="center"/>
    </xf>
    <xf numFmtId="0" fontId="20" fillId="0" borderId="11" applyNumberFormat="0" applyFill="0" applyAlignment="0" applyProtection="0">
      <alignment vertical="center"/>
    </xf>
    <xf numFmtId="0" fontId="20" fillId="0" borderId="0" applyNumberFormat="0" applyFill="0" applyBorder="0" applyAlignment="0" applyProtection="0">
      <alignment vertical="center"/>
    </xf>
    <xf numFmtId="0" fontId="21" fillId="4" borderId="12" applyNumberFormat="0" applyAlignment="0" applyProtection="0">
      <alignment vertical="center"/>
    </xf>
    <xf numFmtId="0" fontId="22" fillId="5" borderId="13" applyNumberFormat="0" applyAlignment="0" applyProtection="0">
      <alignment vertical="center"/>
    </xf>
    <xf numFmtId="0" fontId="23" fillId="5" borderId="12" applyNumberFormat="0" applyAlignment="0" applyProtection="0">
      <alignment vertical="center"/>
    </xf>
    <xf numFmtId="0" fontId="24" fillId="6" borderId="14" applyNumberFormat="0" applyAlignment="0" applyProtection="0">
      <alignment vertical="center"/>
    </xf>
    <xf numFmtId="0" fontId="25" fillId="0" borderId="15" applyNumberFormat="0" applyFill="0" applyAlignment="0" applyProtection="0">
      <alignment vertical="center"/>
    </xf>
    <xf numFmtId="0" fontId="26" fillId="0" borderId="16" applyNumberFormat="0" applyFill="0" applyAlignment="0" applyProtection="0">
      <alignment vertical="center"/>
    </xf>
    <xf numFmtId="0" fontId="27" fillId="7" borderId="0" applyNumberFormat="0" applyBorder="0" applyAlignment="0" applyProtection="0">
      <alignment vertical="center"/>
    </xf>
    <xf numFmtId="0" fontId="28" fillId="8" borderId="0" applyNumberFormat="0" applyBorder="0" applyAlignment="0" applyProtection="0">
      <alignment vertical="center"/>
    </xf>
    <xf numFmtId="0" fontId="29" fillId="9" borderId="0" applyNumberFormat="0" applyBorder="0" applyAlignment="0" applyProtection="0">
      <alignment vertical="center"/>
    </xf>
    <xf numFmtId="0" fontId="30" fillId="10" borderId="0" applyNumberFormat="0" applyBorder="0" applyAlignment="0" applyProtection="0">
      <alignment vertical="center"/>
    </xf>
    <xf numFmtId="0" fontId="31" fillId="11" borderId="0" applyNumberFormat="0" applyBorder="0" applyAlignment="0" applyProtection="0">
      <alignment vertical="center"/>
    </xf>
    <xf numFmtId="0" fontId="31" fillId="12" borderId="0" applyNumberFormat="0" applyBorder="0" applyAlignment="0" applyProtection="0">
      <alignment vertical="center"/>
    </xf>
    <xf numFmtId="0" fontId="30" fillId="13" borderId="0" applyNumberFormat="0" applyBorder="0" applyAlignment="0" applyProtection="0">
      <alignment vertical="center"/>
    </xf>
    <xf numFmtId="0" fontId="30" fillId="14" borderId="0" applyNumberFormat="0" applyBorder="0" applyAlignment="0" applyProtection="0">
      <alignment vertical="center"/>
    </xf>
    <xf numFmtId="0" fontId="31" fillId="15" borderId="0" applyNumberFormat="0" applyBorder="0" applyAlignment="0" applyProtection="0">
      <alignment vertical="center"/>
    </xf>
    <xf numFmtId="0" fontId="31" fillId="16" borderId="0" applyNumberFormat="0" applyBorder="0" applyAlignment="0" applyProtection="0">
      <alignment vertical="center"/>
    </xf>
    <xf numFmtId="0" fontId="30" fillId="17" borderId="0" applyNumberFormat="0" applyBorder="0" applyAlignment="0" applyProtection="0">
      <alignment vertical="center"/>
    </xf>
    <xf numFmtId="0" fontId="30" fillId="18" borderId="0" applyNumberFormat="0" applyBorder="0" applyAlignment="0" applyProtection="0">
      <alignment vertical="center"/>
    </xf>
    <xf numFmtId="0" fontId="31" fillId="19" borderId="0" applyNumberFormat="0" applyBorder="0" applyAlignment="0" applyProtection="0">
      <alignment vertical="center"/>
    </xf>
    <xf numFmtId="0" fontId="31" fillId="20" borderId="0" applyNumberFormat="0" applyBorder="0" applyAlignment="0" applyProtection="0">
      <alignment vertical="center"/>
    </xf>
    <xf numFmtId="0" fontId="30" fillId="21" borderId="0" applyNumberFormat="0" applyBorder="0" applyAlignment="0" applyProtection="0">
      <alignment vertical="center"/>
    </xf>
    <xf numFmtId="0" fontId="30" fillId="22" borderId="0" applyNumberFormat="0" applyBorder="0" applyAlignment="0" applyProtection="0">
      <alignment vertical="center"/>
    </xf>
    <xf numFmtId="0" fontId="31" fillId="23" borderId="0" applyNumberFormat="0" applyBorder="0" applyAlignment="0" applyProtection="0">
      <alignment vertical="center"/>
    </xf>
    <xf numFmtId="0" fontId="31" fillId="24" borderId="0" applyNumberFormat="0" applyBorder="0" applyAlignment="0" applyProtection="0">
      <alignment vertical="center"/>
    </xf>
    <xf numFmtId="0" fontId="30" fillId="25" borderId="0" applyNumberFormat="0" applyBorder="0" applyAlignment="0" applyProtection="0">
      <alignment vertical="center"/>
    </xf>
    <xf numFmtId="0" fontId="30" fillId="26" borderId="0" applyNumberFormat="0" applyBorder="0" applyAlignment="0" applyProtection="0">
      <alignment vertical="center"/>
    </xf>
    <xf numFmtId="0" fontId="31" fillId="27" borderId="0" applyNumberFormat="0" applyBorder="0" applyAlignment="0" applyProtection="0">
      <alignment vertical="center"/>
    </xf>
    <xf numFmtId="0" fontId="31" fillId="28" borderId="0" applyNumberFormat="0" applyBorder="0" applyAlignment="0" applyProtection="0">
      <alignment vertical="center"/>
    </xf>
    <xf numFmtId="0" fontId="30" fillId="29" borderId="0" applyNumberFormat="0" applyBorder="0" applyAlignment="0" applyProtection="0">
      <alignment vertical="center"/>
    </xf>
    <xf numFmtId="0" fontId="30" fillId="30" borderId="0" applyNumberFormat="0" applyBorder="0" applyAlignment="0" applyProtection="0">
      <alignment vertical="center"/>
    </xf>
    <xf numFmtId="0" fontId="31" fillId="31" borderId="0" applyNumberFormat="0" applyBorder="0" applyAlignment="0" applyProtection="0">
      <alignment vertical="center"/>
    </xf>
    <xf numFmtId="0" fontId="31" fillId="32" borderId="0" applyNumberFormat="0" applyBorder="0" applyAlignment="0" applyProtection="0">
      <alignment vertical="center"/>
    </xf>
    <xf numFmtId="0" fontId="30" fillId="33" borderId="0" applyNumberFormat="0" applyBorder="0" applyAlignment="0" applyProtection="0">
      <alignment vertical="center"/>
    </xf>
    <xf numFmtId="176" fontId="12" fillId="0" borderId="0">
      <alignment vertical="center"/>
    </xf>
    <xf numFmtId="176" fontId="0" fillId="0" borderId="0">
      <alignment vertical="center"/>
    </xf>
    <xf numFmtId="43" fontId="32" fillId="0" borderId="0" applyFont="0" applyFill="0" applyBorder="0" applyAlignment="0" applyProtection="0">
      <alignment vertical="center"/>
    </xf>
    <xf numFmtId="0" fontId="32" fillId="0" borderId="0"/>
    <xf numFmtId="0" fontId="33" fillId="0" borderId="0"/>
    <xf numFmtId="176" fontId="12" fillId="0" borderId="0">
      <alignment vertical="center"/>
    </xf>
    <xf numFmtId="176" fontId="0" fillId="0" borderId="0"/>
    <xf numFmtId="0" fontId="33" fillId="0" borderId="0"/>
    <xf numFmtId="176" fontId="12" fillId="0" borderId="0">
      <alignment vertical="center"/>
    </xf>
    <xf numFmtId="0" fontId="0" fillId="0" borderId="0"/>
    <xf numFmtId="0" fontId="0" fillId="0" borderId="0" applyBorder="0"/>
    <xf numFmtId="0" fontId="33" fillId="0" borderId="0"/>
    <xf numFmtId="176" fontId="12" fillId="0" borderId="0">
      <alignment vertical="center"/>
    </xf>
    <xf numFmtId="0" fontId="0" fillId="0" borderId="0"/>
    <xf numFmtId="176" fontId="34" fillId="0" borderId="0"/>
    <xf numFmtId="176" fontId="0" fillId="0" borderId="0"/>
    <xf numFmtId="176" fontId="32" fillId="0" borderId="0">
      <alignment vertical="center"/>
    </xf>
    <xf numFmtId="176" fontId="12" fillId="0" borderId="0">
      <alignment vertical="center"/>
    </xf>
    <xf numFmtId="0" fontId="35" fillId="0" borderId="0"/>
    <xf numFmtId="0" fontId="35" fillId="0" borderId="0"/>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43" fontId="32" fillId="0" borderId="0" applyFont="0" applyFill="0" applyBorder="0" applyAlignment="0" applyProtection="0">
      <alignment vertical="center"/>
    </xf>
    <xf numFmtId="0" fontId="35" fillId="0" borderId="0"/>
  </cellStyleXfs>
  <cellXfs count="42">
    <xf numFmtId="0" fontId="0" fillId="0" borderId="0" xfId="0"/>
    <xf numFmtId="0" fontId="1" fillId="0" borderId="0" xfId="0" applyFont="1" applyAlignment="1">
      <alignment horizontal="center" vertical="center"/>
    </xf>
    <xf numFmtId="0" fontId="2" fillId="0" borderId="0" xfId="0" applyFont="1" applyAlignment="1">
      <alignment horizontal="center" vertical="center"/>
    </xf>
    <xf numFmtId="41" fontId="2" fillId="0" borderId="0" xfId="0" applyNumberFormat="1" applyFont="1" applyAlignment="1">
      <alignment horizontal="center" vertical="center"/>
    </xf>
    <xf numFmtId="43" fontId="2" fillId="0" borderId="0" xfId="0" applyNumberFormat="1" applyFont="1" applyAlignment="1">
      <alignment horizontal="center" vertical="center"/>
    </xf>
    <xf numFmtId="177" fontId="3" fillId="0" borderId="1" xfId="59" applyNumberFormat="1" applyFont="1" applyBorder="1" applyAlignment="1">
      <alignment horizontal="center" vertical="center" wrapText="1"/>
    </xf>
    <xf numFmtId="177" fontId="3" fillId="0" borderId="1" xfId="59" applyNumberFormat="1" applyFont="1" applyBorder="1" applyAlignment="1">
      <alignment horizontal="center" vertical="center"/>
    </xf>
    <xf numFmtId="49" fontId="4" fillId="0" borderId="2" xfId="59" applyNumberFormat="1" applyFont="1" applyBorder="1" applyAlignment="1">
      <alignment horizontal="center" vertical="center" wrapText="1"/>
    </xf>
    <xf numFmtId="0" fontId="4" fillId="0" borderId="2" xfId="59" applyFont="1" applyBorder="1" applyAlignment="1">
      <alignment horizontal="center" vertical="center" wrapText="1"/>
    </xf>
    <xf numFmtId="41" fontId="5" fillId="0" borderId="2" xfId="59" applyNumberFormat="1" applyFont="1" applyBorder="1" applyAlignment="1">
      <alignment horizontal="center" vertical="center" wrapText="1"/>
    </xf>
    <xf numFmtId="43" fontId="5" fillId="0" borderId="2" xfId="68" applyNumberFormat="1" applyFont="1" applyBorder="1" applyAlignment="1">
      <alignment horizontal="center" vertical="center" wrapText="1"/>
    </xf>
    <xf numFmtId="49" fontId="4" fillId="0" borderId="3" xfId="59" applyNumberFormat="1" applyFont="1" applyBorder="1" applyAlignment="1">
      <alignment horizontal="center" vertical="center" wrapText="1"/>
    </xf>
    <xf numFmtId="0" fontId="4" fillId="0" borderId="3" xfId="59" applyFont="1" applyBorder="1" applyAlignment="1">
      <alignment horizontal="center" vertical="center" wrapText="1"/>
    </xf>
    <xf numFmtId="41" fontId="4" fillId="0" borderId="3" xfId="59" applyNumberFormat="1" applyFont="1" applyBorder="1" applyAlignment="1">
      <alignment horizontal="center" vertical="center" wrapText="1"/>
    </xf>
    <xf numFmtId="41" fontId="5" fillId="0" borderId="3" xfId="59" applyNumberFormat="1" applyFont="1" applyBorder="1" applyAlignment="1">
      <alignment horizontal="center" vertical="center" wrapText="1"/>
    </xf>
    <xf numFmtId="43" fontId="4" fillId="0" borderId="3" xfId="68" applyNumberFormat="1" applyFont="1" applyBorder="1" applyAlignment="1">
      <alignment horizontal="center" vertical="center" wrapText="1"/>
    </xf>
    <xf numFmtId="49" fontId="6" fillId="0" borderId="3" xfId="59" applyNumberFormat="1" applyFont="1" applyBorder="1" applyAlignment="1">
      <alignment horizontal="center" vertical="center" wrapText="1"/>
    </xf>
    <xf numFmtId="0" fontId="7" fillId="2" borderId="4" xfId="60" applyFont="1" applyFill="1" applyBorder="1" applyAlignment="1">
      <alignment horizontal="left" vertical="center" wrapText="1"/>
    </xf>
    <xf numFmtId="0" fontId="7" fillId="2" borderId="4" xfId="60" applyFont="1" applyFill="1" applyBorder="1" applyAlignment="1">
      <alignment horizontal="center" vertical="center" wrapText="1"/>
    </xf>
    <xf numFmtId="0" fontId="7" fillId="2" borderId="3" xfId="60" applyFont="1" applyFill="1" applyBorder="1" applyAlignment="1">
      <alignment horizontal="center" vertical="center" wrapText="1"/>
    </xf>
    <xf numFmtId="41" fontId="6" fillId="0" borderId="3" xfId="59" applyNumberFormat="1" applyFont="1" applyBorder="1" applyAlignment="1">
      <alignment horizontal="center" vertical="center" wrapText="1"/>
    </xf>
    <xf numFmtId="41" fontId="6" fillId="0" borderId="3" xfId="59" applyNumberFormat="1" applyFont="1" applyBorder="1" applyAlignment="1">
      <alignment horizontal="center" vertical="center"/>
    </xf>
    <xf numFmtId="0" fontId="7" fillId="2" borderId="3" xfId="60" applyFont="1" applyFill="1" applyBorder="1" applyAlignment="1">
      <alignment horizontal="left" vertical="center" wrapText="1"/>
    </xf>
    <xf numFmtId="10" fontId="7" fillId="2" borderId="4" xfId="60" applyNumberFormat="1" applyFont="1" applyFill="1" applyBorder="1" applyAlignment="1">
      <alignment horizontal="center" vertical="center" wrapText="1"/>
    </xf>
    <xf numFmtId="0" fontId="8" fillId="0" borderId="3" xfId="59" applyFont="1" applyBorder="1" applyAlignment="1">
      <alignment horizontal="center" vertical="center" wrapText="1"/>
    </xf>
    <xf numFmtId="0" fontId="9" fillId="0" borderId="5" xfId="0" applyFont="1" applyBorder="1" applyAlignment="1">
      <alignment horizontal="left" vertical="center" wrapText="1"/>
    </xf>
    <xf numFmtId="0" fontId="1" fillId="0" borderId="5" xfId="0" applyFont="1" applyBorder="1" applyAlignment="1">
      <alignment horizontal="left" vertical="center" wrapText="1"/>
    </xf>
    <xf numFmtId="0" fontId="1" fillId="0" borderId="5" xfId="0" applyFont="1" applyBorder="1" applyAlignment="1">
      <alignment horizontal="center" vertical="center" wrapText="1"/>
    </xf>
    <xf numFmtId="43" fontId="5" fillId="0" borderId="2" xfId="59" applyNumberFormat="1" applyFont="1" applyBorder="1" applyAlignment="1">
      <alignment horizontal="center" vertical="center" wrapText="1"/>
    </xf>
    <xf numFmtId="43" fontId="4" fillId="0" borderId="3" xfId="59" applyNumberFormat="1" applyFont="1" applyBorder="1" applyAlignment="1">
      <alignment horizontal="center" vertical="center" wrapText="1"/>
    </xf>
    <xf numFmtId="0" fontId="7" fillId="2" borderId="6" xfId="60" applyFont="1" applyFill="1" applyBorder="1" applyAlignment="1">
      <alignment horizontal="center" vertical="center" wrapText="1"/>
    </xf>
    <xf numFmtId="0" fontId="9" fillId="0" borderId="0" xfId="0" applyFont="1" applyAlignment="1">
      <alignment horizontal="center" vertical="center"/>
    </xf>
    <xf numFmtId="0" fontId="7" fillId="2" borderId="7" xfId="60" applyFont="1" applyFill="1" applyBorder="1" applyAlignment="1">
      <alignment horizontal="center" vertical="center" wrapText="1"/>
    </xf>
    <xf numFmtId="0" fontId="7" fillId="2" borderId="8" xfId="60" applyFont="1" applyFill="1" applyBorder="1" applyAlignment="1">
      <alignment horizontal="center" vertical="center" wrapText="1"/>
    </xf>
    <xf numFmtId="0" fontId="1" fillId="0" borderId="0" xfId="0" applyFont="1"/>
    <xf numFmtId="0" fontId="10" fillId="0" borderId="0" xfId="67" applyFont="1" applyAlignment="1">
      <alignment horizontal="center" vertical="center"/>
    </xf>
    <xf numFmtId="0" fontId="7" fillId="0" borderId="1" xfId="67" applyFont="1" applyBorder="1" applyAlignment="1">
      <alignment vertical="center"/>
    </xf>
    <xf numFmtId="49" fontId="7" fillId="0" borderId="1" xfId="67" applyNumberFormat="1" applyFont="1" applyBorder="1" applyAlignment="1">
      <alignment horizontal="left" vertical="center"/>
    </xf>
    <xf numFmtId="0" fontId="11" fillId="0" borderId="3" xfId="67" applyFont="1" applyBorder="1" applyAlignment="1">
      <alignment horizontal="center" vertical="center"/>
    </xf>
    <xf numFmtId="0" fontId="7" fillId="0" borderId="3" xfId="67" applyFont="1" applyBorder="1" applyAlignment="1">
      <alignment horizontal="left" vertical="center"/>
    </xf>
    <xf numFmtId="0" fontId="7" fillId="0" borderId="3" xfId="67" applyFont="1" applyBorder="1" applyAlignment="1">
      <alignment horizontal="left" vertical="center" wrapText="1"/>
    </xf>
    <xf numFmtId="0" fontId="11" fillId="0" borderId="3" xfId="67" applyFont="1" applyBorder="1" applyAlignment="1">
      <alignment horizontal="left" vertical="center"/>
    </xf>
  </cellXfs>
  <cellStyles count="7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7 3" xfId="49"/>
    <cellStyle name="常规 16 4 2 2" xfId="50"/>
    <cellStyle name="千位分隔 3 2 4" xfId="51"/>
    <cellStyle name="常规 8 2" xfId="52"/>
    <cellStyle name="Normal 2" xfId="53"/>
    <cellStyle name="常规 7 3 2 2 3 2" xfId="54"/>
    <cellStyle name="常规 3 3" xfId="55"/>
    <cellStyle name="Normal 3" xfId="56"/>
    <cellStyle name="常规 7 2 2 2" xfId="57"/>
    <cellStyle name="常规 2 3" xfId="58"/>
    <cellStyle name="A4 Small 210 x 297 mm" xfId="59"/>
    <cellStyle name="Normal" xfId="60"/>
    <cellStyle name="常规 7 3 2 2 3" xfId="61"/>
    <cellStyle name="常规 2" xfId="62"/>
    <cellStyle name="常规 29 3 7" xfId="63"/>
    <cellStyle name="常规 3 3 2" xfId="64"/>
    <cellStyle name="常规 4_保利地产总包清单内部讨论稿-安装2016-6-18 2 2 2 2" xfId="65"/>
    <cellStyle name="常规 7 3 3" xfId="66"/>
    <cellStyle name="常规_(格式)1030广州飞碟训练中心工程量清单" xfId="67"/>
    <cellStyle name="常规_0602珠江0531提交（代理)工程量清单及报价表格式-汇总(分栋)" xfId="68"/>
    <cellStyle name="千位分隔 3 2 2 2 2 12" xfId="69"/>
    <cellStyle name="千位分隔 3 2 4 2 2" xfId="70"/>
    <cellStyle name="千位分隔 3 5 2 2" xfId="71"/>
    <cellStyle name="样式 1" xfId="7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4037;&#20316;\&#29579;&#28009;&#23439;\&#37319;&#36141;&#25307;&#26631;&#24037;&#20316;\&#24191;&#24030;&#21306;&#22495;\&#33821;&#23703;&#20113;&#22484;&#39033;&#30446;\&#21335;&#21306;\&#33821;&#23703;&#20113;&#22484;&#39033;&#30446;&#21335;&#21306;&#22522;&#22353;&#25903;&#25252;&#24037;&#31243;\&#24320;&#26631;&amp;&#35780;&#26631;\&#32463;&#27982;&#26631;\&#19996;&#33694;&#24066;&#24191;&#24378;&#24314;&#31569;&#22522;&#30784;&#24037;&#31243;&#26377;&#38480;&#20844;&#21496;\&#35843;&#25972;&#21518;\&#24037;&#31243;&#37327;&#35745;&#31639;&#24335;-&#21335;&#21306;&#22522;&#22353;&#25903;&#25252;&#24037;&#31243;.xls"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工程量计算式"/>
      <sheetName val="剖面斜边展开长度"/>
      <sheetName val="数据来源"/>
    </sheetNames>
    <sheetDataSet>
      <sheetData sheetId="0" refreshError="1"/>
      <sheetData sheetId="1" refreshError="1"/>
      <sheetData sheetId="2" refreshError="1"/>
    </sheetDataSet>
  </externalBook>
</externalLink>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10"/>
  <sheetViews>
    <sheetView workbookViewId="0">
      <pane ySplit="4" topLeftCell="A5" activePane="bottomLeft" state="frozen"/>
      <selection/>
      <selection pane="bottomLeft" activeCell="B6" sqref="B6"/>
    </sheetView>
  </sheetViews>
  <sheetFormatPr defaultColWidth="7.75" defaultRowHeight="13.2" outlineLevelCol="2"/>
  <cols>
    <col min="1" max="1" width="9.375" style="34" customWidth="1"/>
    <col min="2" max="2" width="72.5" style="34" customWidth="1"/>
    <col min="3" max="3" width="8.25" style="34" customWidth="1"/>
    <col min="4" max="16384" width="7.75" style="34"/>
  </cols>
  <sheetData>
    <row r="1" ht="22.2" spans="1:3">
      <c r="A1" s="35" t="s">
        <v>0</v>
      </c>
      <c r="B1" s="35"/>
      <c r="C1" s="35"/>
    </row>
    <row r="2" ht="5.25" customHeight="1"/>
    <row r="3" ht="21.75" customHeight="1" spans="1:3">
      <c r="A3" s="36" t="s">
        <v>1</v>
      </c>
      <c r="B3" s="37" t="s">
        <v>2</v>
      </c>
      <c r="C3" s="37"/>
    </row>
    <row r="4" ht="21.75" customHeight="1" spans="1:3">
      <c r="A4" s="38" t="s">
        <v>3</v>
      </c>
      <c r="B4" s="38" t="s">
        <v>4</v>
      </c>
      <c r="C4" s="38" t="s">
        <v>5</v>
      </c>
    </row>
    <row r="5" ht="32.25" customHeight="1" spans="1:3">
      <c r="A5" s="38">
        <v>1</v>
      </c>
      <c r="B5" s="39" t="s">
        <v>6</v>
      </c>
      <c r="C5" s="38"/>
    </row>
    <row r="6" ht="72" customHeight="1" spans="1:3">
      <c r="A6" s="38">
        <v>2</v>
      </c>
      <c r="B6" s="40" t="s">
        <v>7</v>
      </c>
      <c r="C6" s="38"/>
    </row>
    <row r="7" ht="35.25" customHeight="1" spans="1:3">
      <c r="A7" s="38">
        <v>3</v>
      </c>
      <c r="B7" s="40" t="s">
        <v>8</v>
      </c>
      <c r="C7" s="38"/>
    </row>
    <row r="8" ht="49.5" customHeight="1" spans="1:3">
      <c r="A8" s="38">
        <v>4</v>
      </c>
      <c r="B8" s="40" t="s">
        <v>9</v>
      </c>
      <c r="C8" s="41"/>
    </row>
    <row r="9" ht="57" customHeight="1" spans="1:3">
      <c r="A9" s="38">
        <v>5</v>
      </c>
      <c r="B9" s="40" t="s">
        <v>10</v>
      </c>
      <c r="C9" s="41"/>
    </row>
    <row r="10" ht="54.75" customHeight="1" spans="1:3">
      <c r="A10" s="38">
        <v>6</v>
      </c>
      <c r="B10" s="40" t="s">
        <v>11</v>
      </c>
      <c r="C10" s="41"/>
    </row>
  </sheetData>
  <mergeCells count="2">
    <mergeCell ref="A1:C1"/>
    <mergeCell ref="B3:C3"/>
  </mergeCells>
  <pageMargins left="0.699305555555556" right="0.699305555555556" top="0.75" bottom="0.75" header="0.3" footer="0.3"/>
  <pageSetup paperSize="9" scale="96"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pageSetUpPr fitToPage="1"/>
  </sheetPr>
  <dimension ref="A1:K34"/>
  <sheetViews>
    <sheetView tabSelected="1" zoomScale="85" zoomScaleNormal="85" zoomScaleSheetLayoutView="115" workbookViewId="0">
      <pane ySplit="3" topLeftCell="A21" activePane="bottomLeft" state="frozen"/>
      <selection/>
      <selection pane="bottomLeft" activeCell="N32" sqref="N32"/>
    </sheetView>
  </sheetViews>
  <sheetFormatPr defaultColWidth="8" defaultRowHeight="15" customHeight="1"/>
  <cols>
    <col min="1" max="1" width="8.625" style="1" customWidth="1"/>
    <col min="2" max="2" width="25.8583333333333" style="2" customWidth="1"/>
    <col min="3" max="3" width="45.425" style="2" customWidth="1"/>
    <col min="4" max="4" width="8" style="2"/>
    <col min="5" max="5" width="9.81666666666667" style="3" customWidth="1"/>
    <col min="6" max="6" width="10.8916666666667" style="3" customWidth="1"/>
    <col min="7" max="7" width="10.5666666666667" style="3" customWidth="1"/>
    <col min="8" max="8" width="10.625" style="4" customWidth="1"/>
    <col min="9" max="9" width="11.4416666666667" style="4" customWidth="1"/>
    <col min="10" max="10" width="20.55" style="2" customWidth="1"/>
    <col min="11" max="11" width="8" style="2"/>
    <col min="12" max="12" width="8.375" style="2"/>
    <col min="13" max="16384" width="8" style="2"/>
  </cols>
  <sheetData>
    <row r="1" ht="53" customHeight="1" spans="1:10">
      <c r="A1" s="5" t="s">
        <v>12</v>
      </c>
      <c r="B1" s="6"/>
      <c r="C1" s="6"/>
      <c r="D1" s="6"/>
      <c r="E1" s="6"/>
      <c r="F1" s="6"/>
      <c r="G1" s="6"/>
      <c r="H1" s="6"/>
      <c r="I1" s="6"/>
      <c r="J1" s="6"/>
    </row>
    <row r="2" s="1" customFormat="1" customHeight="1" spans="1:10">
      <c r="A2" s="7" t="s">
        <v>13</v>
      </c>
      <c r="B2" s="8" t="s">
        <v>14</v>
      </c>
      <c r="C2" s="8" t="s">
        <v>15</v>
      </c>
      <c r="D2" s="8" t="s">
        <v>16</v>
      </c>
      <c r="E2" s="9" t="s">
        <v>17</v>
      </c>
      <c r="F2" s="9" t="s">
        <v>18</v>
      </c>
      <c r="G2" s="9" t="s">
        <v>19</v>
      </c>
      <c r="H2" s="10" t="s">
        <v>20</v>
      </c>
      <c r="I2" s="28" t="s">
        <v>21</v>
      </c>
      <c r="J2" s="8" t="s">
        <v>22</v>
      </c>
    </row>
    <row r="3" s="1" customFormat="1" customHeight="1" spans="1:10">
      <c r="A3" s="11"/>
      <c r="B3" s="12"/>
      <c r="C3" s="12"/>
      <c r="D3" s="12"/>
      <c r="E3" s="13"/>
      <c r="F3" s="14"/>
      <c r="G3" s="14"/>
      <c r="H3" s="15"/>
      <c r="I3" s="29"/>
      <c r="J3" s="12"/>
    </row>
    <row r="4" s="1" customFormat="1" ht="94" customHeight="1" outlineLevel="1" spans="1:11">
      <c r="A4" s="16" t="s">
        <v>23</v>
      </c>
      <c r="B4" s="17" t="s">
        <v>24</v>
      </c>
      <c r="C4" s="17" t="s">
        <v>25</v>
      </c>
      <c r="D4" s="18" t="s">
        <v>26</v>
      </c>
      <c r="E4" s="18">
        <v>28</v>
      </c>
      <c r="F4" s="19" t="s">
        <v>27</v>
      </c>
      <c r="G4" s="20"/>
      <c r="H4" s="18">
        <v>0</v>
      </c>
      <c r="I4" s="18">
        <f>E4*H4</f>
        <v>0</v>
      </c>
      <c r="J4" s="30" t="s">
        <v>28</v>
      </c>
      <c r="K4" s="31"/>
    </row>
    <row r="5" s="1" customFormat="1" ht="94" customHeight="1" outlineLevel="1" spans="1:11">
      <c r="A5" s="16" t="s">
        <v>29</v>
      </c>
      <c r="B5" s="17" t="s">
        <v>30</v>
      </c>
      <c r="C5" s="17" t="s">
        <v>31</v>
      </c>
      <c r="D5" s="18" t="s">
        <v>26</v>
      </c>
      <c r="E5" s="18">
        <v>80</v>
      </c>
      <c r="F5" s="19" t="s">
        <v>27</v>
      </c>
      <c r="G5" s="20"/>
      <c r="H5" s="18">
        <v>0</v>
      </c>
      <c r="I5" s="18">
        <f t="shared" ref="I5:I30" si="0">E5*H5</f>
        <v>0</v>
      </c>
      <c r="J5" s="32"/>
      <c r="K5" s="31"/>
    </row>
    <row r="6" s="1" customFormat="1" ht="94" customHeight="1" outlineLevel="1" spans="1:11">
      <c r="A6" s="16" t="s">
        <v>32</v>
      </c>
      <c r="B6" s="17" t="s">
        <v>33</v>
      </c>
      <c r="C6" s="17" t="s">
        <v>34</v>
      </c>
      <c r="D6" s="18" t="s">
        <v>26</v>
      </c>
      <c r="E6" s="18">
        <v>36</v>
      </c>
      <c r="F6" s="19" t="s">
        <v>27</v>
      </c>
      <c r="G6" s="20"/>
      <c r="H6" s="18">
        <v>0</v>
      </c>
      <c r="I6" s="18">
        <f t="shared" si="0"/>
        <v>0</v>
      </c>
      <c r="J6" s="32"/>
      <c r="K6" s="31"/>
    </row>
    <row r="7" s="1" customFormat="1" ht="61" customHeight="1" outlineLevel="1" spans="1:11">
      <c r="A7" s="16" t="s">
        <v>35</v>
      </c>
      <c r="B7" s="17" t="s">
        <v>36</v>
      </c>
      <c r="C7" s="17" t="s">
        <v>37</v>
      </c>
      <c r="D7" s="18" t="s">
        <v>38</v>
      </c>
      <c r="E7" s="18">
        <v>4.72</v>
      </c>
      <c r="F7" s="19" t="s">
        <v>39</v>
      </c>
      <c r="G7" s="20"/>
      <c r="H7" s="18">
        <v>0</v>
      </c>
      <c r="I7" s="18">
        <f t="shared" si="0"/>
        <v>0</v>
      </c>
      <c r="J7" s="32"/>
      <c r="K7" s="31"/>
    </row>
    <row r="8" s="1" customFormat="1" ht="61" customHeight="1" outlineLevel="1" spans="1:10">
      <c r="A8" s="16" t="s">
        <v>40</v>
      </c>
      <c r="B8" s="17" t="s">
        <v>41</v>
      </c>
      <c r="C8" s="17" t="s">
        <v>42</v>
      </c>
      <c r="D8" s="18" t="s">
        <v>43</v>
      </c>
      <c r="E8" s="18">
        <v>2</v>
      </c>
      <c r="F8" s="19" t="s">
        <v>44</v>
      </c>
      <c r="G8" s="20"/>
      <c r="H8" s="18">
        <v>0</v>
      </c>
      <c r="I8" s="18">
        <f t="shared" si="0"/>
        <v>0</v>
      </c>
      <c r="J8" s="32"/>
    </row>
    <row r="9" s="1" customFormat="1" ht="61" customHeight="1" outlineLevel="1" spans="1:10">
      <c r="A9" s="16" t="s">
        <v>45</v>
      </c>
      <c r="B9" s="17" t="s">
        <v>46</v>
      </c>
      <c r="C9" s="17" t="s">
        <v>47</v>
      </c>
      <c r="D9" s="18" t="s">
        <v>43</v>
      </c>
      <c r="E9" s="18">
        <v>2</v>
      </c>
      <c r="F9" s="19" t="s">
        <v>44</v>
      </c>
      <c r="G9" s="21"/>
      <c r="H9" s="18">
        <v>0</v>
      </c>
      <c r="I9" s="18">
        <f t="shared" si="0"/>
        <v>0</v>
      </c>
      <c r="J9" s="32"/>
    </row>
    <row r="10" s="1" customFormat="1" ht="61" customHeight="1" outlineLevel="1" spans="1:10">
      <c r="A10" s="16" t="s">
        <v>48</v>
      </c>
      <c r="B10" s="17" t="s">
        <v>49</v>
      </c>
      <c r="C10" s="17" t="s">
        <v>50</v>
      </c>
      <c r="D10" s="18" t="s">
        <v>43</v>
      </c>
      <c r="E10" s="18">
        <v>2</v>
      </c>
      <c r="F10" s="19" t="s">
        <v>44</v>
      </c>
      <c r="G10" s="21"/>
      <c r="H10" s="18">
        <v>0</v>
      </c>
      <c r="I10" s="18">
        <f t="shared" si="0"/>
        <v>0</v>
      </c>
      <c r="J10" s="32"/>
    </row>
    <row r="11" s="1" customFormat="1" ht="61" customHeight="1" outlineLevel="1" spans="1:10">
      <c r="A11" s="16" t="s">
        <v>51</v>
      </c>
      <c r="B11" s="17" t="s">
        <v>52</v>
      </c>
      <c r="C11" s="17" t="s">
        <v>53</v>
      </c>
      <c r="D11" s="18" t="s">
        <v>54</v>
      </c>
      <c r="E11" s="18">
        <v>32</v>
      </c>
      <c r="F11" s="19" t="s">
        <v>55</v>
      </c>
      <c r="G11" s="21"/>
      <c r="H11" s="18">
        <v>0</v>
      </c>
      <c r="I11" s="18">
        <f t="shared" si="0"/>
        <v>0</v>
      </c>
      <c r="J11" s="32"/>
    </row>
    <row r="12" s="1" customFormat="1" ht="38" customHeight="1" outlineLevel="1" spans="1:10">
      <c r="A12" s="16" t="s">
        <v>56</v>
      </c>
      <c r="B12" s="17" t="s">
        <v>57</v>
      </c>
      <c r="C12" s="17" t="s">
        <v>58</v>
      </c>
      <c r="D12" s="18" t="s">
        <v>59</v>
      </c>
      <c r="E12" s="18">
        <v>1</v>
      </c>
      <c r="F12" s="19" t="s">
        <v>55</v>
      </c>
      <c r="G12" s="21"/>
      <c r="H12" s="18">
        <v>0</v>
      </c>
      <c r="I12" s="18">
        <f t="shared" si="0"/>
        <v>0</v>
      </c>
      <c r="J12" s="32"/>
    </row>
    <row r="13" s="1" customFormat="1" ht="83" customHeight="1" outlineLevel="1" spans="1:10">
      <c r="A13" s="16" t="s">
        <v>56</v>
      </c>
      <c r="B13" s="17" t="s">
        <v>60</v>
      </c>
      <c r="C13" s="17" t="s">
        <v>61</v>
      </c>
      <c r="D13" s="18" t="s">
        <v>62</v>
      </c>
      <c r="E13" s="18">
        <v>4</v>
      </c>
      <c r="F13" s="19" t="s">
        <v>55</v>
      </c>
      <c r="G13" s="21"/>
      <c r="H13" s="18">
        <v>0</v>
      </c>
      <c r="I13" s="18">
        <f t="shared" si="0"/>
        <v>0</v>
      </c>
      <c r="J13" s="32"/>
    </row>
    <row r="14" s="1" customFormat="1" ht="83" customHeight="1" outlineLevel="1" spans="1:10">
      <c r="A14" s="16" t="s">
        <v>63</v>
      </c>
      <c r="B14" s="17" t="s">
        <v>64</v>
      </c>
      <c r="C14" s="17" t="s">
        <v>65</v>
      </c>
      <c r="D14" s="18" t="s">
        <v>62</v>
      </c>
      <c r="E14" s="18">
        <v>4</v>
      </c>
      <c r="F14" s="19" t="s">
        <v>55</v>
      </c>
      <c r="G14" s="21"/>
      <c r="H14" s="18">
        <v>0</v>
      </c>
      <c r="I14" s="18">
        <f t="shared" si="0"/>
        <v>0</v>
      </c>
      <c r="J14" s="32"/>
    </row>
    <row r="15" s="1" customFormat="1" ht="83" customHeight="1" outlineLevel="1" spans="1:10">
      <c r="A15" s="16" t="s">
        <v>66</v>
      </c>
      <c r="B15" s="17" t="s">
        <v>67</v>
      </c>
      <c r="C15" s="17" t="s">
        <v>68</v>
      </c>
      <c r="D15" s="18" t="s">
        <v>62</v>
      </c>
      <c r="E15" s="18">
        <v>6</v>
      </c>
      <c r="F15" s="19" t="s">
        <v>55</v>
      </c>
      <c r="G15" s="21"/>
      <c r="H15" s="18">
        <v>0</v>
      </c>
      <c r="I15" s="18">
        <f t="shared" si="0"/>
        <v>0</v>
      </c>
      <c r="J15" s="32"/>
    </row>
    <row r="16" s="1" customFormat="1" ht="64" customHeight="1" outlineLevel="1" spans="1:10">
      <c r="A16" s="16" t="s">
        <v>69</v>
      </c>
      <c r="B16" s="17" t="s">
        <v>70</v>
      </c>
      <c r="C16" s="17" t="s">
        <v>71</v>
      </c>
      <c r="D16" s="18" t="s">
        <v>72</v>
      </c>
      <c r="E16" s="18">
        <v>2</v>
      </c>
      <c r="F16" s="19" t="s">
        <v>55</v>
      </c>
      <c r="G16" s="21"/>
      <c r="H16" s="18">
        <v>0</v>
      </c>
      <c r="I16" s="18">
        <f t="shared" si="0"/>
        <v>0</v>
      </c>
      <c r="J16" s="32"/>
    </row>
    <row r="17" s="1" customFormat="1" ht="86" customHeight="1" outlineLevel="1" spans="1:10">
      <c r="A17" s="16" t="s">
        <v>73</v>
      </c>
      <c r="B17" s="17" t="s">
        <v>74</v>
      </c>
      <c r="C17" s="17" t="s">
        <v>75</v>
      </c>
      <c r="D17" s="18" t="s">
        <v>76</v>
      </c>
      <c r="E17" s="18">
        <v>2</v>
      </c>
      <c r="F17" s="19" t="s">
        <v>55</v>
      </c>
      <c r="G17" s="21"/>
      <c r="H17" s="18">
        <v>0</v>
      </c>
      <c r="I17" s="18">
        <f t="shared" si="0"/>
        <v>0</v>
      </c>
      <c r="J17" s="32"/>
    </row>
    <row r="18" s="1" customFormat="1" ht="86" customHeight="1" outlineLevel="1" spans="1:10">
      <c r="A18" s="16" t="s">
        <v>77</v>
      </c>
      <c r="B18" s="17" t="s">
        <v>78</v>
      </c>
      <c r="C18" s="17" t="s">
        <v>79</v>
      </c>
      <c r="D18" s="18" t="s">
        <v>43</v>
      </c>
      <c r="E18" s="18">
        <v>2</v>
      </c>
      <c r="F18" s="19" t="s">
        <v>55</v>
      </c>
      <c r="G18" s="21"/>
      <c r="H18" s="18">
        <v>0</v>
      </c>
      <c r="I18" s="18">
        <f t="shared" si="0"/>
        <v>0</v>
      </c>
      <c r="J18" s="32"/>
    </row>
    <row r="19" s="1" customFormat="1" ht="86" customHeight="1" outlineLevel="1" spans="1:10">
      <c r="A19" s="16" t="s">
        <v>80</v>
      </c>
      <c r="B19" s="17" t="s">
        <v>81</v>
      </c>
      <c r="C19" s="17" t="s">
        <v>82</v>
      </c>
      <c r="D19" s="18" t="s">
        <v>43</v>
      </c>
      <c r="E19" s="18">
        <v>2</v>
      </c>
      <c r="F19" s="19" t="s">
        <v>39</v>
      </c>
      <c r="G19" s="21"/>
      <c r="H19" s="18">
        <v>0</v>
      </c>
      <c r="I19" s="18">
        <f t="shared" si="0"/>
        <v>0</v>
      </c>
      <c r="J19" s="32"/>
    </row>
    <row r="20" s="1" customFormat="1" ht="86" customHeight="1" outlineLevel="1" spans="1:10">
      <c r="A20" s="16" t="s">
        <v>83</v>
      </c>
      <c r="B20" s="17" t="s">
        <v>84</v>
      </c>
      <c r="C20" s="17" t="s">
        <v>85</v>
      </c>
      <c r="D20" s="18" t="s">
        <v>43</v>
      </c>
      <c r="E20" s="18">
        <v>4</v>
      </c>
      <c r="F20" s="19" t="s">
        <v>39</v>
      </c>
      <c r="G20" s="21"/>
      <c r="H20" s="18">
        <v>0</v>
      </c>
      <c r="I20" s="18">
        <f t="shared" si="0"/>
        <v>0</v>
      </c>
      <c r="J20" s="32"/>
    </row>
    <row r="21" s="1" customFormat="1" ht="162" customHeight="1" outlineLevel="1" spans="1:10">
      <c r="A21" s="16" t="s">
        <v>86</v>
      </c>
      <c r="B21" s="17" t="s">
        <v>87</v>
      </c>
      <c r="C21" s="17" t="s">
        <v>88</v>
      </c>
      <c r="D21" s="18" t="s">
        <v>43</v>
      </c>
      <c r="E21" s="18">
        <v>2</v>
      </c>
      <c r="F21" s="19" t="s">
        <v>55</v>
      </c>
      <c r="G21" s="21"/>
      <c r="H21" s="18">
        <v>0</v>
      </c>
      <c r="I21" s="18">
        <f t="shared" si="0"/>
        <v>0</v>
      </c>
      <c r="J21" s="32"/>
    </row>
    <row r="22" s="1" customFormat="1" ht="162" customHeight="1" outlineLevel="1" spans="1:10">
      <c r="A22" s="16" t="s">
        <v>89</v>
      </c>
      <c r="B22" s="17" t="s">
        <v>90</v>
      </c>
      <c r="C22" s="17" t="s">
        <v>88</v>
      </c>
      <c r="D22" s="18" t="s">
        <v>43</v>
      </c>
      <c r="E22" s="18">
        <v>2</v>
      </c>
      <c r="F22" s="19" t="s">
        <v>55</v>
      </c>
      <c r="G22" s="21"/>
      <c r="H22" s="18">
        <v>0</v>
      </c>
      <c r="I22" s="18">
        <f t="shared" si="0"/>
        <v>0</v>
      </c>
      <c r="J22" s="32"/>
    </row>
    <row r="23" s="1" customFormat="1" ht="56" customHeight="1" outlineLevel="1" spans="1:10">
      <c r="A23" s="16" t="s">
        <v>91</v>
      </c>
      <c r="B23" s="22" t="s">
        <v>92</v>
      </c>
      <c r="C23" s="22" t="s">
        <v>93</v>
      </c>
      <c r="D23" s="18" t="s">
        <v>94</v>
      </c>
      <c r="E23" s="18">
        <v>2</v>
      </c>
      <c r="F23" s="18" t="s">
        <v>55</v>
      </c>
      <c r="G23" s="18"/>
      <c r="H23" s="18">
        <v>0</v>
      </c>
      <c r="I23" s="18">
        <f t="shared" si="0"/>
        <v>0</v>
      </c>
      <c r="J23" s="33"/>
    </row>
    <row r="24" s="1" customFormat="1" ht="41" customHeight="1" outlineLevel="1" spans="1:10">
      <c r="A24" s="16" t="s">
        <v>95</v>
      </c>
      <c r="B24" s="22" t="s">
        <v>96</v>
      </c>
      <c r="C24" s="19" t="s">
        <v>55</v>
      </c>
      <c r="D24" s="19" t="s">
        <v>97</v>
      </c>
      <c r="E24" s="19">
        <v>1</v>
      </c>
      <c r="F24" s="18" t="s">
        <v>55</v>
      </c>
      <c r="G24" s="18" t="s">
        <v>55</v>
      </c>
      <c r="H24" s="18">
        <v>0</v>
      </c>
      <c r="I24" s="18">
        <f t="shared" si="0"/>
        <v>0</v>
      </c>
      <c r="J24" s="30" t="s">
        <v>98</v>
      </c>
    </row>
    <row r="25" s="1" customFormat="1" ht="41" customHeight="1" outlineLevel="1" spans="1:10">
      <c r="A25" s="16" t="s">
        <v>99</v>
      </c>
      <c r="B25" s="22" t="s">
        <v>100</v>
      </c>
      <c r="C25" s="19" t="s">
        <v>55</v>
      </c>
      <c r="D25" s="19" t="s">
        <v>97</v>
      </c>
      <c r="E25" s="19">
        <v>1</v>
      </c>
      <c r="F25" s="18" t="s">
        <v>55</v>
      </c>
      <c r="G25" s="18" t="s">
        <v>55</v>
      </c>
      <c r="H25" s="18">
        <v>0</v>
      </c>
      <c r="I25" s="18">
        <f t="shared" si="0"/>
        <v>0</v>
      </c>
      <c r="J25" s="32"/>
    </row>
    <row r="26" s="1" customFormat="1" ht="41" customHeight="1" outlineLevel="1" spans="1:10">
      <c r="A26" s="16" t="s">
        <v>101</v>
      </c>
      <c r="B26" s="22" t="s">
        <v>102</v>
      </c>
      <c r="C26" s="19" t="s">
        <v>103</v>
      </c>
      <c r="D26" s="19" t="s">
        <v>97</v>
      </c>
      <c r="E26" s="19">
        <v>1</v>
      </c>
      <c r="F26" s="18" t="s">
        <v>55</v>
      </c>
      <c r="G26" s="18" t="s">
        <v>55</v>
      </c>
      <c r="H26" s="18">
        <v>0</v>
      </c>
      <c r="I26" s="18">
        <f t="shared" si="0"/>
        <v>0</v>
      </c>
      <c r="J26" s="32"/>
    </row>
    <row r="27" s="1" customFormat="1" ht="41" customHeight="1" outlineLevel="1" spans="1:10">
      <c r="A27" s="16" t="s">
        <v>104</v>
      </c>
      <c r="B27" s="22" t="s">
        <v>105</v>
      </c>
      <c r="C27" s="19" t="s">
        <v>106</v>
      </c>
      <c r="D27" s="19" t="s">
        <v>97</v>
      </c>
      <c r="E27" s="19">
        <v>1</v>
      </c>
      <c r="F27" s="18" t="s">
        <v>55</v>
      </c>
      <c r="G27" s="18" t="s">
        <v>55</v>
      </c>
      <c r="H27" s="18">
        <v>0</v>
      </c>
      <c r="I27" s="18">
        <f t="shared" si="0"/>
        <v>0</v>
      </c>
      <c r="J27" s="32"/>
    </row>
    <row r="28" s="1" customFormat="1" ht="41" customHeight="1" outlineLevel="1" spans="1:10">
      <c r="A28" s="16" t="s">
        <v>107</v>
      </c>
      <c r="B28" s="22" t="s">
        <v>108</v>
      </c>
      <c r="C28" s="19" t="s">
        <v>109</v>
      </c>
      <c r="D28" s="19" t="s">
        <v>97</v>
      </c>
      <c r="E28" s="19">
        <v>1</v>
      </c>
      <c r="F28" s="18" t="s">
        <v>55</v>
      </c>
      <c r="G28" s="18" t="s">
        <v>55</v>
      </c>
      <c r="H28" s="18">
        <v>0</v>
      </c>
      <c r="I28" s="18">
        <f t="shared" si="0"/>
        <v>0</v>
      </c>
      <c r="J28" s="32"/>
    </row>
    <row r="29" s="1" customFormat="1" ht="41" customHeight="1" outlineLevel="1" spans="1:10">
      <c r="A29" s="16" t="s">
        <v>110</v>
      </c>
      <c r="B29" s="22" t="s">
        <v>111</v>
      </c>
      <c r="C29" s="22" t="s">
        <v>112</v>
      </c>
      <c r="D29" s="19" t="s">
        <v>97</v>
      </c>
      <c r="E29" s="19">
        <v>1</v>
      </c>
      <c r="F29" s="18" t="s">
        <v>55</v>
      </c>
      <c r="G29" s="18" t="s">
        <v>55</v>
      </c>
      <c r="H29" s="18">
        <v>0</v>
      </c>
      <c r="I29" s="18">
        <f t="shared" si="0"/>
        <v>0</v>
      </c>
      <c r="J29" s="33"/>
    </row>
    <row r="30" s="1" customFormat="1" ht="122" customHeight="1" outlineLevel="1" spans="1:10">
      <c r="A30" s="16" t="s">
        <v>113</v>
      </c>
      <c r="B30" s="22" t="s">
        <v>114</v>
      </c>
      <c r="C30" s="22" t="s">
        <v>115</v>
      </c>
      <c r="D30" s="19" t="s">
        <v>97</v>
      </c>
      <c r="E30" s="19">
        <v>1</v>
      </c>
      <c r="F30" s="18" t="s">
        <v>55</v>
      </c>
      <c r="G30" s="18" t="s">
        <v>55</v>
      </c>
      <c r="H30" s="18">
        <v>0</v>
      </c>
      <c r="I30" s="18">
        <f t="shared" si="0"/>
        <v>0</v>
      </c>
      <c r="J30" s="18" t="s">
        <v>116</v>
      </c>
    </row>
    <row r="31" s="1" customFormat="1" ht="48" customHeight="1" outlineLevel="1" spans="1:10">
      <c r="A31" s="16" t="s">
        <v>117</v>
      </c>
      <c r="B31" s="22" t="s">
        <v>118</v>
      </c>
      <c r="C31" s="22" t="s">
        <v>119</v>
      </c>
      <c r="D31" s="19" t="s">
        <v>97</v>
      </c>
      <c r="E31" s="19">
        <v>1</v>
      </c>
      <c r="F31" s="18" t="s">
        <v>55</v>
      </c>
      <c r="G31" s="18" t="s">
        <v>55</v>
      </c>
      <c r="H31" s="18" t="s">
        <v>55</v>
      </c>
      <c r="I31" s="18">
        <f>SUM(I4:I30)</f>
        <v>0</v>
      </c>
      <c r="J31" s="18"/>
    </row>
    <row r="32" s="1" customFormat="1" ht="48" customHeight="1" outlineLevel="1" spans="1:10">
      <c r="A32" s="16" t="s">
        <v>120</v>
      </c>
      <c r="B32" s="22" t="s">
        <v>121</v>
      </c>
      <c r="C32" s="22" t="s">
        <v>122</v>
      </c>
      <c r="D32" s="19" t="s">
        <v>97</v>
      </c>
      <c r="E32" s="19">
        <v>1</v>
      </c>
      <c r="F32" s="23">
        <v>0.09</v>
      </c>
      <c r="G32" s="18" t="s">
        <v>55</v>
      </c>
      <c r="H32" s="18" t="s">
        <v>55</v>
      </c>
      <c r="I32" s="18">
        <f>I31*F32</f>
        <v>0</v>
      </c>
      <c r="J32" s="18"/>
    </row>
    <row r="33" s="1" customFormat="1" ht="48" customHeight="1" outlineLevel="1" spans="1:10">
      <c r="A33" s="16" t="s">
        <v>123</v>
      </c>
      <c r="B33" s="24" t="s">
        <v>124</v>
      </c>
      <c r="C33" s="24"/>
      <c r="D33" s="19" t="s">
        <v>97</v>
      </c>
      <c r="E33" s="19">
        <v>1</v>
      </c>
      <c r="F33" s="18" t="s">
        <v>55</v>
      </c>
      <c r="G33" s="18" t="s">
        <v>55</v>
      </c>
      <c r="H33" s="18" t="s">
        <v>55</v>
      </c>
      <c r="I33" s="18">
        <f>SUM(I31:I32)</f>
        <v>0</v>
      </c>
      <c r="J33" s="18" t="s">
        <v>125</v>
      </c>
    </row>
    <row r="34" ht="33.75" customHeight="1" spans="1:10">
      <c r="A34" s="25"/>
      <c r="B34" s="26"/>
      <c r="C34" s="26"/>
      <c r="D34" s="26"/>
      <c r="E34" s="27"/>
      <c r="F34" s="27"/>
      <c r="G34" s="26"/>
      <c r="H34" s="27"/>
      <c r="I34" s="26"/>
      <c r="J34" s="26"/>
    </row>
  </sheetData>
  <mergeCells count="15">
    <mergeCell ref="A1:J1"/>
    <mergeCell ref="B33:C33"/>
    <mergeCell ref="A34:J34"/>
    <mergeCell ref="A2:A3"/>
    <mergeCell ref="B2:B3"/>
    <mergeCell ref="C2:C3"/>
    <mergeCell ref="D2:D3"/>
    <mergeCell ref="E2:E3"/>
    <mergeCell ref="F2:F3"/>
    <mergeCell ref="G2:G3"/>
    <mergeCell ref="H2:H3"/>
    <mergeCell ref="I2:I3"/>
    <mergeCell ref="J2:J3"/>
    <mergeCell ref="J4:J23"/>
    <mergeCell ref="J24:J29"/>
  </mergeCells>
  <pageMargins left="0.590277777777778" right="0.590277777777778" top="0.472222222222222" bottom="0.393055555555556" header="0.298611111111111" footer="0.196527777777778"/>
  <pageSetup paperSize="9" scale="77"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0.报价总说明</vt:lpstr>
      <vt:lpstr>2.工程量清单报价表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86181</dc:creator>
  <cp:lastModifiedBy>chenming</cp:lastModifiedBy>
  <dcterms:created xsi:type="dcterms:W3CDTF">2020-10-30T05:19:00Z</dcterms:created>
  <cp:lastPrinted>2020-12-25T07:52:00Z</cp:lastPrinted>
  <dcterms:modified xsi:type="dcterms:W3CDTF">2024-06-04T08:15:20Z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2052-12.1.0.16929</vt:lpwstr>
  </property>
  <property fmtid="{D5CDD505-2E9C-101B-9397-08002B2CF9AE}" pid="3" name="KSOReadingLayout">
    <vt:bool>false</vt:bool>
  </property>
  <property fmtid="{D5CDD505-2E9C-101B-9397-08002B2CF9AE}" pid="4" name="ICV">
    <vt:lpwstr>3CA6629978E845BBA2560323740469E2_13</vt:lpwstr>
  </property>
</Properties>
</file>