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排污疏通报价" sheetId="3" r:id="rId1"/>
  </sheets>
  <definedNames>
    <definedName name="_xlnm.Print_Area" localSheetId="0">排污疏通报价!$A$1:$K$15</definedName>
    <definedName name="_xlnm.Print_Titles" localSheetId="0">排污疏通报价!$1:$1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<sst xmlns="http://schemas.openxmlformats.org/spreadsheetml/2006/main" count="43" uniqueCount="38">
  <si>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中山大学附属肿瘤医院排污疏通服务项目报价单</t>
  </si>
  <si>
    <t>序号</t>
  </si>
  <si>
    <t>项目</t>
  </si>
  <si>
    <t>位置</t>
  </si>
  <si>
    <t>服务内容</t>
  </si>
  <si>
    <t>月费用（元）</t>
  </si>
  <si>
    <t>年度小计（元）</t>
  </si>
  <si>
    <t>三年合计（元）</t>
  </si>
  <si>
    <t xml:space="preserve">日常
维保
</t>
  </si>
  <si>
    <t>1号楼</t>
  </si>
  <si>
    <r>
      <rPr>
        <sz val="12"/>
        <color theme="1"/>
        <rFont val="宋体"/>
        <charset val="134"/>
        <scheme val="minor"/>
      </rPr>
      <t xml:space="preserve">化粪池：300m³；
原隔油池：90m³
隔油处理器：80m³/d
污水井、沉沙井：65个
</t>
    </r>
    <r>
      <rPr>
        <sz val="12"/>
        <rFont val="宋体"/>
        <charset val="134"/>
        <scheme val="minor"/>
      </rPr>
      <t>室外</t>
    </r>
    <r>
      <rPr>
        <sz val="12"/>
        <color theme="1"/>
        <rFont val="宋体"/>
        <charset val="134"/>
        <scheme val="minor"/>
      </rPr>
      <t>排污渠：400米
室内所有排污管道堵塞疏通</t>
    </r>
  </si>
  <si>
    <r>
      <t>越秀院区：</t>
    </r>
    <r>
      <rPr>
        <sz val="12"/>
        <color theme="1"/>
        <rFont val="宋体"/>
        <charset val="134"/>
      </rPr>
      <t xml:space="preserve">
化粪池：1个月1次；
污水井、沉沙井：2个月1次；
排污渠：3个月1次；
隔油池：1个月1次。
</t>
    </r>
    <r>
      <rPr>
        <b/>
        <sz val="12"/>
        <color theme="1"/>
        <rFont val="宋体"/>
        <charset val="134"/>
      </rPr>
      <t>黄埔院区：</t>
    </r>
    <r>
      <rPr>
        <sz val="12"/>
        <color theme="1"/>
        <rFont val="宋体"/>
        <charset val="134"/>
      </rPr>
      <t xml:space="preserve">
化粪池：1个月1次；
污水井、沉沙井：1个月2次；
排污渠：3个月1次；
隔油池：1个月1次。
★室内所有排污管道堵塞疏通每月不少于15次。
化粪池每次清理尽可能吸污吸干净，不得只清理污水不吸渣，且服务期内保证无溢出杂物、排泄物、悬浮物等。
污水提升泵（越秀院区污水泵84台，控制箱54个；黄埔院区污水泵163台，控制箱98个）巡查维修或更换，成交供应商负责300元及以下配件供应，300元以上配件及新更换污水泵则由采购人提供。
</t>
    </r>
    <r>
      <rPr>
        <b/>
        <sz val="12"/>
        <color theme="1"/>
        <rFont val="宋体"/>
        <charset val="134"/>
      </rPr>
      <t>核医学科提升泵：</t>
    </r>
    <r>
      <rPr>
        <sz val="12"/>
        <color theme="1"/>
        <rFont val="宋体"/>
        <charset val="134"/>
      </rPr>
      <t xml:space="preserve">
需2名持有低压电工证人员同时作业；
提升泵拆除维修或更换并处理现场溢出污水残渣；
做好个人防辐射措施如佩戴剂量章等；
越秀院区：预估维修次数11次/年
黄埔院区：预估维修次数5次/年</t>
    </r>
  </si>
  <si>
    <t>2号楼</t>
  </si>
  <si>
    <t>化粪池2个：180m³、150m³；
污水井、沉沙井：76个
室外排污渠：485米
西区花园沉沙井：24个
西区花园排污渠：140米
室内所有排污管道堵塞疏通</t>
  </si>
  <si>
    <t>放疗中心</t>
  </si>
  <si>
    <r>
      <rPr>
        <sz val="12"/>
        <color theme="1"/>
        <rFont val="宋体"/>
        <charset val="134"/>
        <scheme val="minor"/>
      </rPr>
      <t xml:space="preserve">化粪池：60m³
污水井、沉沙井：32个
</t>
    </r>
    <r>
      <rPr>
        <sz val="12"/>
        <rFont val="宋体"/>
        <charset val="134"/>
        <scheme val="minor"/>
      </rPr>
      <t>室外</t>
    </r>
    <r>
      <rPr>
        <sz val="12"/>
        <color theme="1"/>
        <rFont val="宋体"/>
        <charset val="134"/>
        <scheme val="minor"/>
      </rPr>
      <t>排污渠：190米
室内所有排污管道堵塞疏通</t>
    </r>
  </si>
  <si>
    <t>体检中心楼
(预防医学部)</t>
  </si>
  <si>
    <r>
      <rPr>
        <sz val="12"/>
        <color theme="1"/>
        <rFont val="宋体"/>
        <charset val="134"/>
        <scheme val="minor"/>
      </rPr>
      <t xml:space="preserve">化粪池4个：40m³、40m³、40m³、75m³；
污水井、沉沙井：84个
</t>
    </r>
    <r>
      <rPr>
        <sz val="12"/>
        <rFont val="宋体"/>
        <charset val="134"/>
        <scheme val="minor"/>
      </rPr>
      <t>室外</t>
    </r>
    <r>
      <rPr>
        <sz val="12"/>
        <color theme="1"/>
        <rFont val="宋体"/>
        <charset val="134"/>
        <scheme val="minor"/>
      </rPr>
      <t>排污渠：545米
室内所有排污管道堵塞疏通</t>
    </r>
  </si>
  <si>
    <t>黄埔院区</t>
  </si>
  <si>
    <r>
      <rPr>
        <sz val="12"/>
        <color theme="1"/>
        <rFont val="宋体"/>
        <charset val="134"/>
        <scheme val="minor"/>
      </rPr>
      <t xml:space="preserve">化粪池5个：75m³、100m³、
100m³、100m³、4m³；
隔油池：3m³
污水井、沉沙井：101个
</t>
    </r>
    <r>
      <rPr>
        <sz val="12"/>
        <rFont val="宋体"/>
        <charset val="134"/>
        <scheme val="minor"/>
      </rPr>
      <t>室外</t>
    </r>
    <r>
      <rPr>
        <sz val="12"/>
        <color theme="1"/>
        <rFont val="宋体"/>
        <charset val="134"/>
        <scheme val="minor"/>
      </rPr>
      <t>排污渠：773米
室内所有排污管道堵塞疏通</t>
    </r>
  </si>
  <si>
    <t>核医学科</t>
  </si>
  <si>
    <t>越秀院区：病房、VIP室、公共厕所、注射室共计使用14台提升泵
黄埔院区：治疗区、检查区共计使用6台提升泵。</t>
  </si>
  <si>
    <t>小计</t>
  </si>
  <si>
    <t>单位</t>
  </si>
  <si>
    <t>预估
次数/年</t>
  </si>
  <si>
    <t>单价（元）</t>
  </si>
  <si>
    <t>备注</t>
  </si>
  <si>
    <t>单次有偿
服务（按实结算）</t>
  </si>
  <si>
    <t>医院及其租赁宿舍区或办公经营活动区</t>
  </si>
  <si>
    <t>环卫车清理化粪池及运输费（5吨）</t>
  </si>
  <si>
    <t>车次</t>
  </si>
  <si>
    <t>预算为10万/3年，按实结算。在合同期内结算金额达到其预算10万元时，该部分服务内容终止。</t>
  </si>
  <si>
    <t>车辆清运服务（5吨/车）</t>
  </si>
  <si>
    <t>高压车疏通管道</t>
  </si>
  <si>
    <t>米</t>
  </si>
  <si>
    <t>总计（3年总价）=序号1+10万</t>
  </si>
  <si>
    <r>
      <t xml:space="preserve">备注：
</t>
    </r>
    <r>
      <rPr>
        <b/>
        <sz val="12"/>
        <color rgb="FFFF0000"/>
        <rFont val="宋体"/>
        <charset val="134"/>
        <scheme val="minor"/>
      </rPr>
      <t>1、报价总计≤99万元；</t>
    </r>
    <r>
      <rPr>
        <sz val="12"/>
        <rFont val="宋体"/>
        <charset val="134"/>
        <scheme val="minor"/>
      </rPr>
      <t xml:space="preserve">
2、若院区楼层出现堵塞情况，接报修电话后</t>
    </r>
    <r>
      <rPr>
        <u/>
        <sz val="12"/>
        <rFont val="宋体"/>
        <charset val="134"/>
        <scheme val="minor"/>
      </rPr>
      <t>60分钟</t>
    </r>
    <r>
      <rPr>
        <sz val="12"/>
        <rFont val="宋体"/>
        <charset val="134"/>
        <scheme val="minor"/>
      </rPr>
      <t>到现场；
3、上述价格包含税金、管理费、人工费、设备费等所有相关费；
4、单次有偿服务数量为预估数量，按实结算。在合同期内结算金额达到其预算10万元时，该部分服务内容终止。</t>
    </r>
  </si>
  <si>
    <t xml:space="preserve">  公司名称（盖公章）：                      联系人：                       联系电话：      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</si>
</sst>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&quot;￥&quot;#,##0.00;[Red]&quot;￥&quot;#,##0.00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  <font>
      <u/>
      <sz val="12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7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7" fontId="7" fillId="2" borderId="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7" fontId="7" fillId="2" borderId="1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3" borderId="1" xfId="0" applyNumberFormat="1" applyFont="1" applyFill="1" applyBorder="1" applyAlignment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7" fontId="3" fillId="0" borderId="1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7" fontId="3" fillId="0" borderId="13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M11" sqref="M11"/>
    </sheetView>
  </sheetViews>
  <sheetFormatPr defaultColWidth="9" defaultRowHeight="15.6"/>
  <cols>
    <col min="1" max="1" width="5.88888888888889" style="3" customWidth="1"/>
    <col min="2" max="2" width="4.11111111111111" style="4" customWidth="1"/>
    <col min="3" max="3" width="4.77777777777778" style="4" customWidth="1"/>
    <col min="4" max="4" width="13.1111111111111" style="4" customWidth="1"/>
    <col min="5" max="5" width="23.5555555555556" style="5" customWidth="1"/>
    <col min="6" max="6" width="5.11111111111111" style="5" customWidth="1"/>
    <col min="7" max="7" width="11.4444444444444" style="5" customWidth="1"/>
    <col min="8" max="8" width="28.7777777777778" style="4" customWidth="1"/>
    <col min="9" max="9" width="18.2222222222222" style="6" customWidth="1"/>
    <col min="10" max="10" width="18.1111111111111" style="6" customWidth="1"/>
    <col min="11" max="11" width="16.4444444444444" style="6" customWidth="1"/>
    <col min="12" max="12" width="17.1111111111111" style="4" customWidth="1"/>
    <col min="13" max="13" width="9" style="4"/>
    <col min="14" max="14" width="12.8888888888889" style="4" customWidth="1"/>
    <col min="15" max="15" width="19.3333333333333" style="4" customWidth="1"/>
    <col min="16" max="16" width="13.2222222222222" style="4" customWidth="1"/>
    <col min="17" max="16384" width="9" style="4"/>
  </cols>
  <sheetData>
    <row r="1" s="1" customFormat="1" ht="39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40.95" customHeight="1" spans="1:11">
      <c r="A2" s="9" t="s">
        <v>1</v>
      </c>
      <c r="B2" s="9" t="s">
        <v>2</v>
      </c>
      <c r="C2" s="9"/>
      <c r="D2" s="9" t="s">
        <v>3</v>
      </c>
      <c r="E2" s="10" t="s">
        <v>4</v>
      </c>
      <c r="F2" s="10"/>
      <c r="G2" s="10"/>
      <c r="H2" s="11"/>
      <c r="I2" s="42" t="s">
        <v>5</v>
      </c>
      <c r="J2" s="43" t="s">
        <v>6</v>
      </c>
      <c r="K2" s="9" t="s">
        <v>7</v>
      </c>
    </row>
    <row r="3" ht="106.05" customHeight="1" spans="1:11">
      <c r="A3" s="9">
        <v>1</v>
      </c>
      <c r="B3" s="12" t="s">
        <v>8</v>
      </c>
      <c r="C3" s="12"/>
      <c r="D3" s="9" t="s">
        <v>9</v>
      </c>
      <c r="E3" s="13" t="s">
        <v>10</v>
      </c>
      <c r="F3" s="14"/>
      <c r="G3" s="15" t="s">
        <v>11</v>
      </c>
      <c r="H3" s="16"/>
      <c r="I3" s="44"/>
      <c r="J3" s="45">
        <f>I3*12</f>
        <v>0</v>
      </c>
      <c r="K3" s="45">
        <f>J3*3</f>
        <v>0</v>
      </c>
    </row>
    <row r="4" ht="102" customHeight="1" spans="1:11">
      <c r="A4" s="17"/>
      <c r="B4" s="12"/>
      <c r="C4" s="12"/>
      <c r="D4" s="9" t="s">
        <v>12</v>
      </c>
      <c r="E4" s="13" t="s">
        <v>13</v>
      </c>
      <c r="F4" s="14"/>
      <c r="G4" s="18"/>
      <c r="H4" s="19"/>
      <c r="I4" s="44"/>
      <c r="J4" s="45">
        <f>I4*12</f>
        <v>0</v>
      </c>
      <c r="K4" s="45">
        <f>J4*3</f>
        <v>0</v>
      </c>
    </row>
    <row r="5" ht="69" customHeight="1" spans="1:11">
      <c r="A5" s="17"/>
      <c r="B5" s="12"/>
      <c r="C5" s="12"/>
      <c r="D5" s="9" t="s">
        <v>14</v>
      </c>
      <c r="E5" s="13" t="s">
        <v>15</v>
      </c>
      <c r="F5" s="14"/>
      <c r="G5" s="18"/>
      <c r="H5" s="19"/>
      <c r="I5" s="44"/>
      <c r="J5" s="45">
        <f>I5*12</f>
        <v>0</v>
      </c>
      <c r="K5" s="45">
        <f>J5*3</f>
        <v>0</v>
      </c>
    </row>
    <row r="6" ht="85.05" customHeight="1" spans="1:11">
      <c r="A6" s="17"/>
      <c r="B6" s="12"/>
      <c r="C6" s="12"/>
      <c r="D6" s="10" t="s">
        <v>16</v>
      </c>
      <c r="E6" s="13" t="s">
        <v>17</v>
      </c>
      <c r="F6" s="14"/>
      <c r="G6" s="18"/>
      <c r="H6" s="19"/>
      <c r="I6" s="44"/>
      <c r="J6" s="45">
        <f>I6*12</f>
        <v>0</v>
      </c>
      <c r="K6" s="45">
        <f>J6*3</f>
        <v>0</v>
      </c>
    </row>
    <row r="7" ht="102" customHeight="1" spans="1:11">
      <c r="A7" s="17"/>
      <c r="B7" s="12"/>
      <c r="C7" s="12"/>
      <c r="D7" s="9" t="s">
        <v>18</v>
      </c>
      <c r="E7" s="13" t="s">
        <v>19</v>
      </c>
      <c r="F7" s="14"/>
      <c r="G7" s="18"/>
      <c r="H7" s="19"/>
      <c r="I7" s="44"/>
      <c r="J7" s="45">
        <f>I7*12</f>
        <v>0</v>
      </c>
      <c r="K7" s="45">
        <f>J7*3</f>
        <v>0</v>
      </c>
    </row>
    <row r="8" ht="87" customHeight="1" spans="1:11">
      <c r="A8" s="17"/>
      <c r="B8" s="12"/>
      <c r="C8" s="12"/>
      <c r="D8" s="9" t="s">
        <v>20</v>
      </c>
      <c r="E8" s="20" t="s">
        <v>21</v>
      </c>
      <c r="F8" s="21"/>
      <c r="G8" s="22"/>
      <c r="H8" s="23"/>
      <c r="I8" s="44"/>
      <c r="J8" s="45">
        <f>I8*12</f>
        <v>0</v>
      </c>
      <c r="K8" s="45">
        <f>J8*3</f>
        <v>0</v>
      </c>
    </row>
    <row r="9" ht="40.95" customHeight="1" spans="1:11">
      <c r="A9" s="17"/>
      <c r="B9" s="24" t="s">
        <v>22</v>
      </c>
      <c r="C9" s="25"/>
      <c r="D9" s="25"/>
      <c r="E9" s="25"/>
      <c r="F9" s="25"/>
      <c r="G9" s="25"/>
      <c r="H9" s="26"/>
      <c r="I9" s="46">
        <f>SUM(I3:I8)</f>
        <v>0</v>
      </c>
      <c r="J9" s="46">
        <f>SUM(J3:J8)</f>
        <v>0</v>
      </c>
      <c r="K9" s="46">
        <f>SUM(K3:K8)</f>
        <v>0</v>
      </c>
    </row>
    <row r="10" ht="40.95" customHeight="1" spans="1:11">
      <c r="A10" s="9" t="s">
        <v>1</v>
      </c>
      <c r="B10" s="9" t="s">
        <v>2</v>
      </c>
      <c r="C10" s="9"/>
      <c r="D10" s="27" t="s">
        <v>3</v>
      </c>
      <c r="E10" s="27" t="s">
        <v>4</v>
      </c>
      <c r="F10" s="27" t="s">
        <v>23</v>
      </c>
      <c r="G10" s="27" t="s">
        <v>24</v>
      </c>
      <c r="H10" s="9" t="s">
        <v>25</v>
      </c>
      <c r="I10" s="43" t="s">
        <v>26</v>
      </c>
      <c r="J10" s="47"/>
      <c r="K10" s="48"/>
    </row>
    <row r="11" ht="37.05" customHeight="1" spans="1:11">
      <c r="A11" s="28">
        <v>2</v>
      </c>
      <c r="B11" s="29" t="s">
        <v>27</v>
      </c>
      <c r="C11" s="30"/>
      <c r="D11" s="31" t="s">
        <v>28</v>
      </c>
      <c r="E11" s="32" t="s">
        <v>29</v>
      </c>
      <c r="F11" s="27" t="s">
        <v>30</v>
      </c>
      <c r="G11" s="27">
        <v>5</v>
      </c>
      <c r="H11" s="33"/>
      <c r="I11" s="49" t="s">
        <v>31</v>
      </c>
      <c r="J11" s="49"/>
      <c r="K11" s="49"/>
    </row>
    <row r="12" ht="33" customHeight="1" spans="1:11">
      <c r="A12" s="34"/>
      <c r="B12" s="35"/>
      <c r="C12" s="36"/>
      <c r="D12" s="37"/>
      <c r="E12" s="38" t="s">
        <v>32</v>
      </c>
      <c r="F12" s="31" t="s">
        <v>30</v>
      </c>
      <c r="G12" s="31">
        <v>5</v>
      </c>
      <c r="H12" s="39"/>
      <c r="I12" s="49"/>
      <c r="J12" s="49"/>
      <c r="K12" s="49"/>
    </row>
    <row r="13" ht="29.25" customHeight="1" spans="1:11">
      <c r="A13" s="34"/>
      <c r="B13" s="35"/>
      <c r="C13" s="36"/>
      <c r="D13" s="37"/>
      <c r="E13" s="28" t="s">
        <v>33</v>
      </c>
      <c r="F13" s="28" t="s">
        <v>34</v>
      </c>
      <c r="G13" s="28">
        <v>60</v>
      </c>
      <c r="H13" s="39"/>
      <c r="I13" s="49"/>
      <c r="J13" s="49"/>
      <c r="K13" s="49"/>
    </row>
    <row r="14" ht="29.25" customHeight="1" spans="1:11">
      <c r="A14" s="9" t="s">
        <v>35</v>
      </c>
      <c r="B14" s="9"/>
      <c r="C14" s="9"/>
      <c r="D14" s="9"/>
      <c r="E14" s="9"/>
      <c r="F14" s="9"/>
      <c r="G14" s="9"/>
      <c r="H14" s="9"/>
      <c r="I14" s="50"/>
      <c r="J14" s="50"/>
      <c r="K14" s="51">
        <f>K9+100000</f>
        <v>100000</v>
      </c>
    </row>
    <row r="15" s="2" customFormat="1" ht="81.6" customHeight="1" spans="1:11">
      <c r="A15" s="40" t="s">
        <v>36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ht="37.8" customHeight="1" spans="1:15">
      <c r="A16" s="41" t="s">
        <v>37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N16" s="5"/>
      <c r="O16" s="5"/>
    </row>
  </sheetData>
  <mergeCells count="22">
    <mergeCell ref="A1:K1"/>
    <mergeCell ref="B2:C2"/>
    <mergeCell ref="E2:H2"/>
    <mergeCell ref="E3:F3"/>
    <mergeCell ref="E4:F4"/>
    <mergeCell ref="E5:F5"/>
    <mergeCell ref="E6:F6"/>
    <mergeCell ref="E7:F7"/>
    <mergeCell ref="E8:F8"/>
    <mergeCell ref="B9:H9"/>
    <mergeCell ref="B10:C10"/>
    <mergeCell ref="I10:K10"/>
    <mergeCell ref="A14:J14"/>
    <mergeCell ref="A15:K15"/>
    <mergeCell ref="A16:K16"/>
    <mergeCell ref="A3:A9"/>
    <mergeCell ref="A11:A13"/>
    <mergeCell ref="D11:D13"/>
    <mergeCell ref="B11:C13"/>
    <mergeCell ref="I11:K13"/>
    <mergeCell ref="B3:C8"/>
    <mergeCell ref="G3:H8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排污疏通报价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Lxh</cp:lastModifiedBy>
  <dcterms:created xsi:type="dcterms:W3CDTF">2006-09-16T00:00:00Z</dcterms:created>
  <cp:lastPrinted>2019-11-15T13:44:00Z</cp:lastPrinted>
  <dcterms:modified xsi:type="dcterms:W3CDTF">2024-12-25T01:11:37Z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AD4816EC5C514A0499ED288788764610_13</vt:lpwstr>
  </property>
</Properties>
</file>