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0 餐厅采购\2026乳制品\市场调研\"/>
    </mc:Choice>
  </mc:AlternateContent>
  <bookViews>
    <workbookView xWindow="1944" yWindow="2736" windowWidth="28176" windowHeight="19752"/>
  </bookViews>
  <sheets>
    <sheet name="Sheet1" sheetId="1" r:id="rId1"/>
  </sheets>
  <definedNames>
    <definedName name="_xlnm.Print_Titles" localSheetId="0">Sheet1!$1:$2</definedName>
  </definedNames>
  <calcPr calcId="162913"/>
</workbook>
</file>

<file path=xl/calcChain.xml><?xml version="1.0" encoding="utf-8"?>
<calcChain xmlns="http://schemas.openxmlformats.org/spreadsheetml/2006/main">
  <c r="M3" i="1" l="1"/>
  <c r="M4" i="1"/>
  <c r="M7" i="1"/>
  <c r="M13" i="1"/>
  <c r="M25" i="1"/>
  <c r="M26" i="1"/>
  <c r="M27" i="1"/>
  <c r="M21" i="1"/>
  <c r="M22" i="1"/>
  <c r="M9" i="1"/>
  <c r="M11" i="1"/>
  <c r="M10" i="1"/>
  <c r="M8" i="1"/>
  <c r="M14" i="1"/>
  <c r="M15" i="1"/>
  <c r="M16" i="1"/>
  <c r="M17" i="1"/>
  <c r="M18" i="1"/>
  <c r="M12" i="1"/>
  <c r="M5" i="1"/>
  <c r="M6" i="1"/>
  <c r="M19" i="1"/>
  <c r="M20" i="1"/>
  <c r="M23" i="1"/>
  <c r="M24" i="1"/>
  <c r="L28" i="1" l="1"/>
</calcChain>
</file>

<file path=xl/sharedStrings.xml><?xml version="1.0" encoding="utf-8"?>
<sst xmlns="http://schemas.openxmlformats.org/spreadsheetml/2006/main" count="150" uniqueCount="115">
  <si>
    <t>序号</t>
  </si>
  <si>
    <t>单位</t>
  </si>
  <si>
    <t>鲜牛奶1</t>
  </si>
  <si>
    <t>燕塘、风行、香满楼</t>
  </si>
  <si>
    <t>低温,≥236ml/瓶或盒或支</t>
  </si>
  <si>
    <t>巴氏杀菌鲜牛奶，每100ml含蛋白质≥3.0克、钙≥110毫克。</t>
  </si>
  <si>
    <t>瓶或盒或支</t>
  </si>
  <si>
    <t>鲜牛奶2</t>
  </si>
  <si>
    <t>风行、燕塘、香满楼</t>
  </si>
  <si>
    <t>低温,≥946ml/瓶或盒或支</t>
  </si>
  <si>
    <t>A2-β酪蛋白鲜牛奶</t>
  </si>
  <si>
    <t>燕塘、君乐宝悦鲜活、蒙牛每日鲜语</t>
  </si>
  <si>
    <t>低温,≥210ml/瓶或盒或支</t>
  </si>
  <si>
    <t>巴氏杀菌鲜牛奶，每100ml含蛋白质≥3.2克、钙≥100毫克，A2-β酪蛋白≥8.0g/L。</t>
  </si>
  <si>
    <t>谷物酸奶（谷物搅拌酸奶）</t>
  </si>
  <si>
    <t>燕塘、伊利畅轻、优诺</t>
  </si>
  <si>
    <t>低温,≥108g/瓶或盒或支</t>
  </si>
  <si>
    <t>高纤维，无蔗糖，含谷物。</t>
  </si>
  <si>
    <t>燕麦牛奶</t>
  </si>
  <si>
    <t>伊利、OATLY、非常麦</t>
  </si>
  <si>
    <t>常温,≥200ml/瓶或盒或支</t>
  </si>
  <si>
    <t>调制乳，每100ml/100g含蛋白质≥2.2g，含燕麦粒。</t>
  </si>
  <si>
    <t>原味豆奶</t>
  </si>
  <si>
    <t>维他、豆本豆、力大狮</t>
  </si>
  <si>
    <t>常温,≥250ml/瓶或盒或支</t>
  </si>
  <si>
    <t>/</t>
  </si>
  <si>
    <t>黑豆奶</t>
  </si>
  <si>
    <t>乳酸菌饮品</t>
  </si>
  <si>
    <t>益力多、蒙牛优益C、伊利每益添</t>
  </si>
  <si>
    <t>低温,≥100ml/瓶或盒或支</t>
  </si>
  <si>
    <t>含活性乳酸菌，每100ml含活菌数≥100亿个。</t>
  </si>
  <si>
    <t>乳酸菌饮品（低糖）</t>
  </si>
  <si>
    <t>含活性乳酸菌， 每100ml含活菌数≥500亿个、能量≤180千焦、碳水化合物≤7克、糖≤4.5克。</t>
  </si>
  <si>
    <t>纯牛奶1（低脂）</t>
  </si>
  <si>
    <t>蒙牛特仑苏、燕塘、光明</t>
  </si>
  <si>
    <t>调制乳，每100ml含脂肪≤1.5克、蛋白质≥3.0克、钙≥110毫克。</t>
  </si>
  <si>
    <r>
      <rPr>
        <sz val="12"/>
        <rFont val="FangSong"/>
        <charset val="134"/>
      </rPr>
      <t>A2-</t>
    </r>
    <r>
      <rPr>
        <sz val="12"/>
        <rFont val="Calibri"/>
        <family val="2"/>
      </rPr>
      <t>β</t>
    </r>
    <r>
      <rPr>
        <sz val="12"/>
        <rFont val="FangSong"/>
        <charset val="134"/>
      </rPr>
      <t>酪蛋白纯牛奶</t>
    </r>
  </si>
  <si>
    <t>风行、燕塘、认养一头牛</t>
  </si>
  <si>
    <t>超高温灭菌，每100ml含蛋白质≥3.2克、钙≥100毫克、A2-β酪蛋白≥8.0g/L。</t>
  </si>
  <si>
    <t>纯牛奶2</t>
  </si>
  <si>
    <t>超高温灭菌，每100ml含蛋白质≥3.3克、钙≥110毫克。</t>
  </si>
  <si>
    <t>娟姗鲜牛奶</t>
  </si>
  <si>
    <t>风行、认养一头牛、蒙牛每日鲜语</t>
  </si>
  <si>
    <t>低温,≥230ml/瓶或盒或支</t>
  </si>
  <si>
    <t>巴氏杀菌鲜牛奶，乳牛为娟姗牛，每100ml含蛋白质≥3.8克、钙≥120毫克、硒≥9.0μg。</t>
  </si>
  <si>
    <t>活菌风味发酵乳（原味）</t>
  </si>
  <si>
    <t>卡士、认养一头牛、君乐宝简醇</t>
  </si>
  <si>
    <t>低温,≥200ml/瓶或盒或支</t>
  </si>
  <si>
    <r>
      <rPr>
        <sz val="10"/>
        <rFont val="宋体"/>
        <charset val="134"/>
      </rPr>
      <t>原味，生牛乳≥80%，每100ml/100g含蛋白质≥2.5g。益生菌/乳酸菌含量≥1.0×10</t>
    </r>
    <r>
      <rPr>
        <vertAlign val="superscript"/>
        <sz val="10"/>
        <rFont val="宋体"/>
        <charset val="134"/>
      </rPr>
      <t>9</t>
    </r>
    <r>
      <rPr>
        <sz val="10"/>
        <rFont val="宋体"/>
        <charset val="134"/>
      </rPr>
      <t xml:space="preserve">  CFU/100ml（或100g，如果单位不是100ml或100g，须换算成100ml或100g）。</t>
    </r>
  </si>
  <si>
    <t>凝固性风味发酵乳</t>
  </si>
  <si>
    <t>卡士、北海牧场、君乐宝简醇</t>
  </si>
  <si>
    <t>低温,≥125g/瓶或盒或支</t>
  </si>
  <si>
    <t>原味，凝固性发酵乳/老酸奶/原态酪乳，生牛乳≥80%，每100ml/100g含蛋白质≥3.2g。</t>
  </si>
  <si>
    <t>双歧杆菌风味发酵乳（原味）</t>
  </si>
  <si>
    <t>卡士、北海牧场、和润</t>
  </si>
  <si>
    <t>低温,≥250g/瓶或盒或支</t>
  </si>
  <si>
    <r>
      <rPr>
        <sz val="10"/>
        <rFont val="宋体"/>
        <charset val="134"/>
      </rPr>
      <t>原味，生牛乳≥80%，每100ml/100g含蛋白质≥3.0g，双歧杆菌含量≥1.0×10</t>
    </r>
    <r>
      <rPr>
        <vertAlign val="superscript"/>
        <sz val="10"/>
        <rFont val="宋体"/>
        <charset val="134"/>
      </rPr>
      <t>9</t>
    </r>
    <r>
      <rPr>
        <sz val="10"/>
        <rFont val="宋体"/>
        <charset val="134"/>
      </rPr>
      <t> CFU/100ml（或100g，如果单位不是100ml或100g，须换算成100ml或100g）。</t>
    </r>
  </si>
  <si>
    <t>鲜酪乳风味发酵乳1</t>
  </si>
  <si>
    <t>卡士、蒙牛每日鲜语、君乐宝简醇</t>
  </si>
  <si>
    <t>低温,≥120g/瓶或盒或支</t>
  </si>
  <si>
    <t>鲜酪乳风味，生牛乳≥80%，每100ml/100g含蛋白质≥2.5g。</t>
  </si>
  <si>
    <t>鲜乳酪风味发酵乳2
（草莓、蓝莓、黄桃、芒果等风味）</t>
  </si>
  <si>
    <t>盒或瓶或袋</t>
  </si>
  <si>
    <t>有机纯牛奶</t>
  </si>
  <si>
    <t>认养一头牛、蒙牛特仑苏、百菲酪醇菲</t>
  </si>
  <si>
    <t xml:space="preserve">常温,≥250ml/瓶或盒或支
</t>
  </si>
  <si>
    <t>配料为有机生牛乳，每100ml含蛋白质≥3.8克、钙≥120毫克。</t>
  </si>
  <si>
    <t>鲜牛奶3</t>
  </si>
  <si>
    <t>君乐宝悦鲜活、蒙牛每日鲜语、伊利金典</t>
  </si>
  <si>
    <t xml:space="preserve">低温,≥235ml/瓶或盒或支
</t>
  </si>
  <si>
    <t>巴氏杀菌鲜牛奶，每100ml含蛋白质≥3.6克、钙≥120毫克。</t>
  </si>
  <si>
    <t>鲜牛奶4</t>
  </si>
  <si>
    <t>蒙牛每日鲜语、君乐宝悦鲜活、认养一头牛</t>
  </si>
  <si>
    <t xml:space="preserve">低温,≥200ml/瓶或盒或支
</t>
  </si>
  <si>
    <t>巴氏杀菌鲜牛奶，每100ml含蛋白质≥4.0克、钙≥120毫克。</t>
  </si>
  <si>
    <t>原味酸奶</t>
  </si>
  <si>
    <t>华农、光明如实、蒙牛纯甄</t>
  </si>
  <si>
    <t>低温，≥150g/瓶或盒或支</t>
  </si>
  <si>
    <t>原味，生牛乳≥85%，每100ml/100g含蛋白质≥2.8g。</t>
  </si>
  <si>
    <t>益生菌原味酸奶</t>
  </si>
  <si>
    <t>卡士、华农、伊利益消</t>
  </si>
  <si>
    <t>低温,≥440g/瓶或盒或支</t>
  </si>
  <si>
    <t>风味发酵乳，生牛乳≥90%，每100ml/100g含蛋白质≥2.8g。</t>
  </si>
  <si>
    <t>无乳糖牛奶/0乳糖牛奶</t>
  </si>
  <si>
    <t>认养一头牛、蒙牛、舒化</t>
  </si>
  <si>
    <t>配料为生牛乳、乳糖酶，每100ml/100g含蛋白质≥3.2g、乳糖=0g。</t>
  </si>
  <si>
    <t>无糖酸奶/0蔗糖酸奶</t>
  </si>
  <si>
    <t>认养一头牛、光明、安慕希</t>
  </si>
  <si>
    <t>常温,≥200g/瓶或盒或支</t>
  </si>
  <si>
    <t>生牛乳，每100ml/100g含蛋白质≥3.0g，蔗糖含量未检出。</t>
  </si>
  <si>
    <r>
      <rPr>
        <b/>
        <sz val="12"/>
        <rFont val="FangSong"/>
        <charset val="134"/>
      </rPr>
      <t>商超线下或APP折扣率</t>
    </r>
    <r>
      <rPr>
        <b/>
        <u/>
        <sz val="12"/>
        <rFont val="FangSong"/>
        <charset val="134"/>
      </rPr>
      <t xml:space="preserve">：   </t>
    </r>
    <r>
      <rPr>
        <b/>
        <sz val="12"/>
        <rFont val="FangSong"/>
        <charset val="134"/>
      </rPr>
      <t>%</t>
    </r>
    <r>
      <rPr>
        <sz val="12"/>
        <rFont val="FangSong"/>
        <charset val="134"/>
      </rPr>
      <t xml:space="preserve">
注：折扣率填报区间为0%-100%，保留两位有效小数。</t>
    </r>
  </si>
  <si>
    <t>备注：
1.标黄部分不允许留空。
2.供应商应提供最优惠价格进行调研报价。报价包含产品的价格、运输费、加工费、检验检疫费、卸装费、售后服务、保险、搬运费、不合格货物的退换费用及税金等由供应货物而产生的一切应预见和不可预见费用。
3.价格调研信息仅作为采购需求、预算、限价等编制参考，实际结算价格以招标采购结果为准。</t>
  </si>
  <si>
    <t>供应商名称（盖章）：</t>
  </si>
  <si>
    <t>联系人：</t>
    <phoneticPr fontId="7" type="noConversion"/>
  </si>
  <si>
    <t>联系电话：</t>
    <phoneticPr fontId="7" type="noConversion"/>
  </si>
  <si>
    <t xml:space="preserve"> 附件1：2026-2029年膳食物资（乳制品类）配送服务项目市场调研报价表</t>
    <phoneticPr fontId="7" type="noConversion"/>
  </si>
  <si>
    <t>▲规格
（大于或等于）</t>
    <phoneticPr fontId="7" type="noConversion"/>
  </si>
  <si>
    <t>调研产品
市场流通名称</t>
    <phoneticPr fontId="7" type="noConversion"/>
  </si>
  <si>
    <t>调研
品牌</t>
    <phoneticPr fontId="7" type="noConversion"/>
  </si>
  <si>
    <t>调研
产品
规格</t>
    <phoneticPr fontId="7" type="noConversion"/>
  </si>
  <si>
    <r>
      <t>清单内小计（</t>
    </r>
    <r>
      <rPr>
        <b/>
        <sz val="12"/>
        <color rgb="FFFF0000"/>
        <rFont val="FangSong"/>
        <family val="3"/>
        <charset val="134"/>
      </rPr>
      <t>3年报价总金额不超989万元</t>
    </r>
    <r>
      <rPr>
        <sz val="12"/>
        <rFont val="FangSong"/>
        <charset val="134"/>
      </rPr>
      <t>）</t>
    </r>
    <phoneticPr fontId="7" type="noConversion"/>
  </si>
  <si>
    <t>商品
名称</t>
    <phoneticPr fontId="7" type="noConversion"/>
  </si>
  <si>
    <t>类别</t>
    <phoneticPr fontId="7" type="noConversion"/>
  </si>
  <si>
    <r>
      <rPr>
        <b/>
        <sz val="12"/>
        <rFont val="FangSong"/>
        <family val="3"/>
        <charset val="134"/>
      </rPr>
      <t>采购清单外品种定价原则：</t>
    </r>
    <r>
      <rPr>
        <sz val="12"/>
        <rFont val="FangSong"/>
        <charset val="134"/>
      </rPr>
      <t xml:space="preserve"> 
1、因采购人需求新增、采购清单内产品停产或规格变化、市场流通情况等原因，允许在本合同采购清单外开展采购，但按照采购人内部控制要求，采购清单外品种累计结算金额须≤合同金额的20%。
2、清单外新增产品为华润万家APP/双方认可的采购人周边同类大型商超在售产品（非商超专供），中标人所供品牌不少于10个（品牌及品种可参考华润万家APP）。
3、清单外品种供货单价的定价采用“供货单价=供货基准价x折扣率”的方式，基准价定价方式如下：
1）商超APP或商超线下：中标人与采购人在华润万家APP/双方认可的同类大型商超APP/线下商城询价，取达到采购人质量要求的产品零售价（非会员价、特价等优惠价，含税）为供货基准价。
2）若商超无法提供价格或紧急需求无法提前定价或采购品种为一次性采购非长期需求，以京东自营、天猫超市当日优惠后的价格（包括促销价、满减、券后价、到手价等）和供应商报价做对比，取三者中单价最低的价格（含税）作为“供货单价”。
</t>
    </r>
    <phoneticPr fontId="7" type="noConversion"/>
  </si>
  <si>
    <r>
      <t xml:space="preserve">▲产品要求
</t>
    </r>
    <r>
      <rPr>
        <b/>
        <sz val="8"/>
        <rFont val="宋体"/>
        <family val="3"/>
        <charset val="134"/>
      </rPr>
      <t xml:space="preserve">（投标时须提供证明资料：包括但不限于乳制品  包装上营养成分表和配料表图片、生产厂家宣传资料等） </t>
    </r>
    <phoneticPr fontId="7" type="noConversion"/>
  </si>
  <si>
    <r>
      <t>参考品牌</t>
    </r>
    <r>
      <rPr>
        <b/>
        <sz val="8"/>
        <rFont val="FangSong"/>
        <family val="3"/>
        <charset val="134"/>
      </rPr>
      <t>（或相当于）</t>
    </r>
    <r>
      <rPr>
        <b/>
        <sz val="8"/>
        <color rgb="FFFF0000"/>
        <rFont val="FangSong"/>
        <family val="3"/>
        <charset val="134"/>
      </rPr>
      <t>参考品牌仅用于本次调研及市场摸底。</t>
    </r>
    <phoneticPr fontId="7" type="noConversion"/>
  </si>
  <si>
    <t>小计
（元）</t>
    <phoneticPr fontId="7" type="noConversion"/>
  </si>
  <si>
    <t>调研
单价（元）</t>
    <phoneticPr fontId="7" type="noConversion"/>
  </si>
  <si>
    <t>3年
拟采购量</t>
    <phoneticPr fontId="7" type="noConversion"/>
  </si>
  <si>
    <t>低温,≥100g/瓶或盒或支</t>
    <phoneticPr fontId="7" type="noConversion"/>
  </si>
  <si>
    <r>
      <t>水果味，生牛乳≥80%，每100ml/100g含蛋白质≥3g。含果粒，果酱≥5%。</t>
    </r>
    <r>
      <rPr>
        <sz val="8"/>
        <rFont val="FangSong"/>
        <family val="3"/>
        <charset val="134"/>
      </rPr>
      <t>（须提供≥3种水果风味）</t>
    </r>
    <phoneticPr fontId="7" type="noConversion"/>
  </si>
  <si>
    <t>鲜
牛
奶</t>
    <phoneticPr fontId="7" type="noConversion"/>
  </si>
  <si>
    <t>纯
牛
奶</t>
    <phoneticPr fontId="7" type="noConversion"/>
  </si>
  <si>
    <t>发
酵
乳（酸奶）</t>
    <phoneticPr fontId="7" type="noConversion"/>
  </si>
  <si>
    <t>其
他</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</si>
</sst>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804]* #,##0.00_ ;_ [$¥-804]* \-#,##0.00_ ;_ [$¥-804]* &quot;-&quot;??_ ;_ @_ "/>
    <numFmt numFmtId="177" formatCode="0_);[Red]\(0\)"/>
    <numFmt numFmtId="178" formatCode="#,##0.00_ "/>
    <numFmt numFmtId="179" formatCode="#,##0_);[Red]\(#,##0\)"/>
  </numFmts>
  <fonts count="18">
    <font>
      <sz val="11"/>
      <color theme="1"/>
      <name val="宋体"/>
      <charset val="134"/>
      <scheme val="minor"/>
    </font>
    <font>
      <sz val="12"/>
      <name val="FangSong"/>
      <charset val="134"/>
    </font>
    <font>
      <b/>
      <sz val="12"/>
      <name val="FangSong"/>
      <charset val="134"/>
    </font>
    <font>
      <sz val="10"/>
      <name val="宋体"/>
      <charset val="134"/>
    </font>
    <font>
      <vertAlign val="superscript"/>
      <sz val="10"/>
      <name val="宋体"/>
      <charset val="134"/>
    </font>
    <font>
      <b/>
      <u/>
      <sz val="12"/>
      <name val="FangSong"/>
      <charset val="134"/>
    </font>
    <font>
      <sz val="12"/>
      <name val="Calibri"/>
      <family val="2"/>
    </font>
    <font>
      <sz val="9"/>
      <name val="宋体"/>
      <charset val="134"/>
      <scheme val="minor"/>
    </font>
    <font>
      <sz val="12"/>
      <name val="FangSong"/>
      <family val="3"/>
      <charset val="134"/>
    </font>
    <font>
      <b/>
      <sz val="16"/>
      <name val="FangSong"/>
      <charset val="134"/>
    </font>
    <font>
      <b/>
      <sz val="16"/>
      <name val="FangSong"/>
      <family val="3"/>
      <charset val="134"/>
    </font>
    <font>
      <b/>
      <sz val="12"/>
      <name val="宋体"/>
      <family val="3"/>
      <charset val="134"/>
    </font>
    <font>
      <b/>
      <sz val="12"/>
      <color rgb="FFFF0000"/>
      <name val="FangSong"/>
      <family val="3"/>
      <charset val="134"/>
    </font>
    <font>
      <b/>
      <sz val="12"/>
      <name val="FangSong"/>
      <family val="3"/>
      <charset val="134"/>
    </font>
    <font>
      <b/>
      <sz val="8"/>
      <name val="宋体"/>
      <family val="3"/>
      <charset val="134"/>
    </font>
    <font>
      <b/>
      <sz val="8"/>
      <name val="FangSong"/>
      <family val="3"/>
      <charset val="134"/>
    </font>
    <font>
      <b/>
      <sz val="8"/>
      <color rgb="FFFF0000"/>
      <name val="FangSong"/>
      <family val="3"/>
      <charset val="134"/>
    </font>
    <font>
      <sz val="8"/>
      <name val="FangSong"/>
      <family val="3"/>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6">
    <xf numFmtId="0" fontId="0" fillId="0" borderId="0" xfId="0">
      <alignment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0" fontId="1" fillId="2" borderId="1" xfId="0" applyFont="1" applyFill="1" applyBorder="1" applyAlignment="1">
      <alignment horizontal="center" vertical="center" wrapText="1"/>
    </xf>
    <xf numFmtId="176" fontId="1" fillId="2" borderId="1" xfId="0" applyNumberFormat="1" applyFont="1" applyFill="1" applyBorder="1" applyAlignment="1" applyProtection="1">
      <alignment horizontal="center" vertical="center" wrapText="1"/>
      <protection locked="0"/>
    </xf>
    <xf numFmtId="176" fontId="1" fillId="3" borderId="1" xfId="0" applyNumberFormat="1" applyFont="1" applyFill="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protection locked="0"/>
    </xf>
    <xf numFmtId="176" fontId="2"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2" borderId="0" xfId="0" applyNumberFormat="1" applyFont="1" applyFill="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1" fillId="0" borderId="0" xfId="0" applyFont="1" applyAlignment="1">
      <alignment horizontal="left" vertical="center" wrapText="1"/>
    </xf>
    <xf numFmtId="178" fontId="1" fillId="3" borderId="1" xfId="0" applyNumberFormat="1" applyFont="1" applyFill="1" applyBorder="1" applyAlignment="1" applyProtection="1">
      <alignment horizontal="center" vertical="center" wrapText="1"/>
      <protection locked="0"/>
    </xf>
    <xf numFmtId="179" fontId="1" fillId="2" borderId="1" xfId="0" applyNumberFormat="1" applyFont="1" applyFill="1" applyBorder="1" applyAlignment="1">
      <alignment horizontal="righ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79" fontId="2" fillId="2" borderId="2" xfId="0" applyNumberFormat="1" applyFont="1" applyFill="1" applyBorder="1" applyAlignment="1">
      <alignment horizontal="center" vertical="center" wrapText="1"/>
    </xf>
    <xf numFmtId="179" fontId="2" fillId="2"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176" fontId="1" fillId="0" borderId="2" xfId="0" applyNumberFormat="1" applyFont="1" applyBorder="1" applyAlignment="1">
      <alignment horizontal="left" vertical="center" wrapText="1"/>
    </xf>
    <xf numFmtId="176" fontId="1" fillId="0" borderId="3" xfId="0" applyNumberFormat="1" applyFont="1" applyBorder="1" applyAlignment="1">
      <alignment horizontal="left" vertical="center" wrapText="1"/>
    </xf>
    <xf numFmtId="176" fontId="1" fillId="0" borderId="4" xfId="0" applyNumberFormat="1"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177" fontId="1" fillId="2" borderId="2" xfId="0" applyNumberFormat="1" applyFont="1" applyFill="1" applyBorder="1" applyAlignment="1">
      <alignment horizontal="left" vertical="center" wrapText="1"/>
    </xf>
    <xf numFmtId="177" fontId="1" fillId="2" borderId="4" xfId="0" applyNumberFormat="1" applyFont="1" applyFill="1" applyBorder="1" applyAlignment="1">
      <alignment horizontal="left" vertical="center" wrapText="1"/>
    </xf>
    <xf numFmtId="0" fontId="8"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tabSelected="1" zoomScale="94" zoomScaleNormal="94" workbookViewId="0">
      <pane xSplit="3" ySplit="2" topLeftCell="D21" activePane="bottomRight" state="frozen"/>
      <selection pane="topRight" activeCell="D1" sqref="D1"/>
      <selection pane="bottomLeft" activeCell="A3" sqref="A3"/>
      <selection pane="bottomRight" activeCell="K21" sqref="K21"/>
    </sheetView>
  </sheetViews>
  <sheetFormatPr defaultColWidth="9.33203125" defaultRowHeight="61.2" customHeight="1"/>
  <cols>
    <col min="1" max="1" width="5.109375" style="1" customWidth="1"/>
    <col min="2" max="2" width="6.6640625" style="1" customWidth="1"/>
    <col min="3" max="3" width="8.21875" style="1" customWidth="1"/>
    <col min="4" max="4" width="14.44140625" style="1" customWidth="1"/>
    <col min="5" max="5" width="12.77734375" style="1" customWidth="1"/>
    <col min="6" max="6" width="26.33203125" style="18" customWidth="1"/>
    <col min="7" max="7" width="7.21875" style="1" customWidth="1"/>
    <col min="8" max="8" width="8.5546875" style="1" customWidth="1"/>
    <col min="9" max="9" width="8.33203125" style="1" customWidth="1"/>
    <col min="10" max="10" width="12.33203125" style="1" customWidth="1"/>
    <col min="11" max="11" width="10" style="2" customWidth="1"/>
    <col min="12" max="12" width="11.21875" style="14" customWidth="1"/>
    <col min="13" max="13" width="13.6640625" style="14" customWidth="1"/>
    <col min="14" max="16384" width="9.33203125" style="1"/>
  </cols>
  <sheetData>
    <row r="1" spans="1:13" ht="19.8" customHeight="1">
      <c r="A1" s="21" t="s">
        <v>95</v>
      </c>
      <c r="B1" s="22"/>
      <c r="C1" s="23"/>
      <c r="D1" s="23"/>
      <c r="E1" s="23"/>
      <c r="F1" s="23"/>
      <c r="G1" s="23"/>
      <c r="H1" s="23"/>
      <c r="I1" s="23"/>
      <c r="J1" s="23"/>
      <c r="K1" s="23"/>
      <c r="L1" s="23"/>
      <c r="M1" s="24"/>
    </row>
    <row r="2" spans="1:13" ht="63" customHeight="1">
      <c r="A2" s="10" t="s">
        <v>0</v>
      </c>
      <c r="B2" s="10" t="s">
        <v>102</v>
      </c>
      <c r="C2" s="10" t="s">
        <v>101</v>
      </c>
      <c r="D2" s="10" t="s">
        <v>105</v>
      </c>
      <c r="E2" s="10" t="s">
        <v>96</v>
      </c>
      <c r="F2" s="16" t="s">
        <v>104</v>
      </c>
      <c r="G2" s="10" t="s">
        <v>1</v>
      </c>
      <c r="H2" s="10" t="s">
        <v>98</v>
      </c>
      <c r="I2" s="10" t="s">
        <v>99</v>
      </c>
      <c r="J2" s="10" t="s">
        <v>97</v>
      </c>
      <c r="K2" s="7" t="s">
        <v>107</v>
      </c>
      <c r="L2" s="11" t="s">
        <v>108</v>
      </c>
      <c r="M2" s="12" t="s">
        <v>106</v>
      </c>
    </row>
    <row r="3" spans="1:13" ht="61.2" customHeight="1">
      <c r="A3" s="3">
        <v>1</v>
      </c>
      <c r="B3" s="27" t="s">
        <v>111</v>
      </c>
      <c r="C3" s="8" t="s">
        <v>2</v>
      </c>
      <c r="D3" s="9" t="s">
        <v>3</v>
      </c>
      <c r="E3" s="9" t="s">
        <v>4</v>
      </c>
      <c r="F3" s="8" t="s">
        <v>5</v>
      </c>
      <c r="G3" s="4" t="s">
        <v>6</v>
      </c>
      <c r="H3" s="5"/>
      <c r="I3" s="5"/>
      <c r="J3" s="5"/>
      <c r="K3" s="19"/>
      <c r="L3" s="13">
        <v>490665</v>
      </c>
      <c r="M3" s="20">
        <f t="shared" ref="M3:M23" si="0">K3*L3</f>
        <v>0</v>
      </c>
    </row>
    <row r="4" spans="1:13" ht="61.2" customHeight="1">
      <c r="A4" s="3">
        <v>2</v>
      </c>
      <c r="B4" s="28"/>
      <c r="C4" s="8" t="s">
        <v>7</v>
      </c>
      <c r="D4" s="9" t="s">
        <v>8</v>
      </c>
      <c r="E4" s="9" t="s">
        <v>9</v>
      </c>
      <c r="F4" s="8" t="s">
        <v>5</v>
      </c>
      <c r="G4" s="4" t="s">
        <v>6</v>
      </c>
      <c r="H4" s="5"/>
      <c r="I4" s="5"/>
      <c r="J4" s="5"/>
      <c r="K4" s="19"/>
      <c r="L4" s="13">
        <v>57112</v>
      </c>
      <c r="M4" s="20">
        <f t="shared" si="0"/>
        <v>0</v>
      </c>
    </row>
    <row r="5" spans="1:13" ht="61.2" customHeight="1">
      <c r="A5" s="3">
        <v>3</v>
      </c>
      <c r="B5" s="28"/>
      <c r="C5" s="17" t="s">
        <v>67</v>
      </c>
      <c r="D5" s="3" t="s">
        <v>68</v>
      </c>
      <c r="E5" s="3" t="s">
        <v>69</v>
      </c>
      <c r="F5" s="17" t="s">
        <v>70</v>
      </c>
      <c r="G5" s="6" t="s">
        <v>6</v>
      </c>
      <c r="H5" s="5"/>
      <c r="I5" s="5"/>
      <c r="J5" s="5"/>
      <c r="K5" s="19"/>
      <c r="L5" s="13">
        <v>15120</v>
      </c>
      <c r="M5" s="20">
        <f>K5*L5</f>
        <v>0</v>
      </c>
    </row>
    <row r="6" spans="1:13" ht="61.2" customHeight="1">
      <c r="A6" s="3">
        <v>4</v>
      </c>
      <c r="B6" s="28"/>
      <c r="C6" s="17" t="s">
        <v>71</v>
      </c>
      <c r="D6" s="3" t="s">
        <v>72</v>
      </c>
      <c r="E6" s="3" t="s">
        <v>73</v>
      </c>
      <c r="F6" s="17" t="s">
        <v>74</v>
      </c>
      <c r="G6" s="6" t="s">
        <v>6</v>
      </c>
      <c r="H6" s="5"/>
      <c r="I6" s="5"/>
      <c r="J6" s="5"/>
      <c r="K6" s="19"/>
      <c r="L6" s="13">
        <v>12600</v>
      </c>
      <c r="M6" s="20">
        <f>K6*L6</f>
        <v>0</v>
      </c>
    </row>
    <row r="7" spans="1:13" ht="61.2" customHeight="1">
      <c r="A7" s="3">
        <v>5</v>
      </c>
      <c r="B7" s="28"/>
      <c r="C7" s="8" t="s">
        <v>10</v>
      </c>
      <c r="D7" s="9" t="s">
        <v>11</v>
      </c>
      <c r="E7" s="9" t="s">
        <v>12</v>
      </c>
      <c r="F7" s="8" t="s">
        <v>13</v>
      </c>
      <c r="G7" s="4" t="s">
        <v>6</v>
      </c>
      <c r="H7" s="5"/>
      <c r="I7" s="5"/>
      <c r="J7" s="5"/>
      <c r="K7" s="19"/>
      <c r="L7" s="13">
        <v>36490</v>
      </c>
      <c r="M7" s="20">
        <f t="shared" si="0"/>
        <v>0</v>
      </c>
    </row>
    <row r="8" spans="1:13" ht="61.2" customHeight="1">
      <c r="A8" s="3">
        <v>6</v>
      </c>
      <c r="B8" s="29"/>
      <c r="C8" s="8" t="s">
        <v>41</v>
      </c>
      <c r="D8" s="9" t="s">
        <v>42</v>
      </c>
      <c r="E8" s="9" t="s">
        <v>43</v>
      </c>
      <c r="F8" s="8" t="s">
        <v>44</v>
      </c>
      <c r="G8" s="4" t="s">
        <v>6</v>
      </c>
      <c r="H8" s="5"/>
      <c r="I8" s="5"/>
      <c r="J8" s="5"/>
      <c r="K8" s="19"/>
      <c r="L8" s="13">
        <v>95861</v>
      </c>
      <c r="M8" s="20">
        <f>K8*L8</f>
        <v>0</v>
      </c>
    </row>
    <row r="9" spans="1:13" ht="61.2" customHeight="1">
      <c r="A9" s="3">
        <v>7</v>
      </c>
      <c r="B9" s="27" t="s">
        <v>112</v>
      </c>
      <c r="C9" s="8" t="s">
        <v>33</v>
      </c>
      <c r="D9" s="9" t="s">
        <v>34</v>
      </c>
      <c r="E9" s="9" t="s">
        <v>24</v>
      </c>
      <c r="F9" s="8" t="s">
        <v>35</v>
      </c>
      <c r="G9" s="4" t="s">
        <v>6</v>
      </c>
      <c r="H9" s="5"/>
      <c r="I9" s="5"/>
      <c r="J9" s="5"/>
      <c r="K9" s="19"/>
      <c r="L9" s="13">
        <v>211116</v>
      </c>
      <c r="M9" s="20">
        <f>K9*L9</f>
        <v>0</v>
      </c>
    </row>
    <row r="10" spans="1:13" ht="61.2" customHeight="1">
      <c r="A10" s="3">
        <v>8</v>
      </c>
      <c r="B10" s="28"/>
      <c r="C10" s="8" t="s">
        <v>39</v>
      </c>
      <c r="D10" s="9" t="s">
        <v>37</v>
      </c>
      <c r="E10" s="9" t="s">
        <v>20</v>
      </c>
      <c r="F10" s="8" t="s">
        <v>40</v>
      </c>
      <c r="G10" s="4" t="s">
        <v>6</v>
      </c>
      <c r="H10" s="5"/>
      <c r="I10" s="5"/>
      <c r="J10" s="5"/>
      <c r="K10" s="19"/>
      <c r="L10" s="13">
        <v>255105</v>
      </c>
      <c r="M10" s="20">
        <f>K10*L10</f>
        <v>0</v>
      </c>
    </row>
    <row r="11" spans="1:13" ht="61.2" customHeight="1">
      <c r="A11" s="3">
        <v>9</v>
      </c>
      <c r="B11" s="28"/>
      <c r="C11" s="8" t="s">
        <v>36</v>
      </c>
      <c r="D11" s="9" t="s">
        <v>37</v>
      </c>
      <c r="E11" s="9" t="s">
        <v>24</v>
      </c>
      <c r="F11" s="8" t="s">
        <v>38</v>
      </c>
      <c r="G11" s="4" t="s">
        <v>6</v>
      </c>
      <c r="H11" s="5"/>
      <c r="I11" s="5"/>
      <c r="J11" s="5"/>
      <c r="K11" s="19"/>
      <c r="L11" s="13">
        <v>177600</v>
      </c>
      <c r="M11" s="20">
        <f>K11*L11</f>
        <v>0</v>
      </c>
    </row>
    <row r="12" spans="1:13" ht="61.2" customHeight="1">
      <c r="A12" s="3">
        <v>10</v>
      </c>
      <c r="B12" s="29"/>
      <c r="C12" s="8" t="s">
        <v>63</v>
      </c>
      <c r="D12" s="9" t="s">
        <v>64</v>
      </c>
      <c r="E12" s="9" t="s">
        <v>65</v>
      </c>
      <c r="F12" s="8" t="s">
        <v>66</v>
      </c>
      <c r="G12" s="6" t="s">
        <v>6</v>
      </c>
      <c r="H12" s="5"/>
      <c r="I12" s="5"/>
      <c r="J12" s="5"/>
      <c r="K12" s="19"/>
      <c r="L12" s="13">
        <v>16800</v>
      </c>
      <c r="M12" s="20">
        <f>K12*L12</f>
        <v>0</v>
      </c>
    </row>
    <row r="13" spans="1:13" ht="61.2" customHeight="1">
      <c r="A13" s="3">
        <v>11</v>
      </c>
      <c r="B13" s="27" t="s">
        <v>113</v>
      </c>
      <c r="C13" s="8" t="s">
        <v>14</v>
      </c>
      <c r="D13" s="9" t="s">
        <v>15</v>
      </c>
      <c r="E13" s="9" t="s">
        <v>16</v>
      </c>
      <c r="F13" s="8" t="s">
        <v>17</v>
      </c>
      <c r="G13" s="4" t="s">
        <v>6</v>
      </c>
      <c r="H13" s="5"/>
      <c r="I13" s="5"/>
      <c r="J13" s="5"/>
      <c r="K13" s="19"/>
      <c r="L13" s="13">
        <v>4699</v>
      </c>
      <c r="M13" s="20">
        <f t="shared" si="0"/>
        <v>0</v>
      </c>
    </row>
    <row r="14" spans="1:13" ht="61.2" customHeight="1">
      <c r="A14" s="3">
        <v>12</v>
      </c>
      <c r="B14" s="28"/>
      <c r="C14" s="8" t="s">
        <v>45</v>
      </c>
      <c r="D14" s="9" t="s">
        <v>46</v>
      </c>
      <c r="E14" s="9" t="s">
        <v>47</v>
      </c>
      <c r="F14" s="8" t="s">
        <v>48</v>
      </c>
      <c r="G14" s="4" t="s">
        <v>6</v>
      </c>
      <c r="H14" s="5"/>
      <c r="I14" s="5"/>
      <c r="J14" s="5"/>
      <c r="K14" s="19"/>
      <c r="L14" s="13">
        <v>230575</v>
      </c>
      <c r="M14" s="20">
        <f t="shared" si="0"/>
        <v>0</v>
      </c>
    </row>
    <row r="15" spans="1:13" ht="61.2" customHeight="1">
      <c r="A15" s="3">
        <v>13</v>
      </c>
      <c r="B15" s="28"/>
      <c r="C15" s="8" t="s">
        <v>49</v>
      </c>
      <c r="D15" s="9" t="s">
        <v>50</v>
      </c>
      <c r="E15" s="9" t="s">
        <v>51</v>
      </c>
      <c r="F15" s="8" t="s">
        <v>52</v>
      </c>
      <c r="G15" s="4" t="s">
        <v>6</v>
      </c>
      <c r="H15" s="5"/>
      <c r="I15" s="5"/>
      <c r="J15" s="5"/>
      <c r="K15" s="19"/>
      <c r="L15" s="13">
        <v>40588</v>
      </c>
      <c r="M15" s="20">
        <f t="shared" si="0"/>
        <v>0</v>
      </c>
    </row>
    <row r="16" spans="1:13" ht="85.8" customHeight="1">
      <c r="A16" s="3">
        <v>14</v>
      </c>
      <c r="B16" s="28"/>
      <c r="C16" s="8" t="s">
        <v>53</v>
      </c>
      <c r="D16" s="9" t="s">
        <v>54</v>
      </c>
      <c r="E16" s="9" t="s">
        <v>55</v>
      </c>
      <c r="F16" s="8" t="s">
        <v>56</v>
      </c>
      <c r="G16" s="4" t="s">
        <v>6</v>
      </c>
      <c r="H16" s="5"/>
      <c r="I16" s="5"/>
      <c r="J16" s="5"/>
      <c r="K16" s="19"/>
      <c r="L16" s="13">
        <v>49642</v>
      </c>
      <c r="M16" s="20">
        <f t="shared" si="0"/>
        <v>0</v>
      </c>
    </row>
    <row r="17" spans="1:13" ht="61.2" customHeight="1">
      <c r="A17" s="3">
        <v>15</v>
      </c>
      <c r="B17" s="28"/>
      <c r="C17" s="8" t="s">
        <v>57</v>
      </c>
      <c r="D17" s="9" t="s">
        <v>58</v>
      </c>
      <c r="E17" s="9" t="s">
        <v>59</v>
      </c>
      <c r="F17" s="8" t="s">
        <v>60</v>
      </c>
      <c r="G17" s="4" t="s">
        <v>6</v>
      </c>
      <c r="H17" s="5"/>
      <c r="I17" s="5"/>
      <c r="J17" s="5"/>
      <c r="K17" s="19"/>
      <c r="L17" s="13">
        <v>68276</v>
      </c>
      <c r="M17" s="20">
        <f t="shared" si="0"/>
        <v>0</v>
      </c>
    </row>
    <row r="18" spans="1:13" ht="79.8" customHeight="1">
      <c r="A18" s="3">
        <v>16</v>
      </c>
      <c r="B18" s="28"/>
      <c r="C18" s="8" t="s">
        <v>61</v>
      </c>
      <c r="D18" s="9" t="s">
        <v>58</v>
      </c>
      <c r="E18" s="9" t="s">
        <v>109</v>
      </c>
      <c r="F18" s="8" t="s">
        <v>110</v>
      </c>
      <c r="G18" s="4" t="s">
        <v>62</v>
      </c>
      <c r="H18" s="5"/>
      <c r="I18" s="5"/>
      <c r="J18" s="5"/>
      <c r="K18" s="19"/>
      <c r="L18" s="13">
        <v>92317</v>
      </c>
      <c r="M18" s="20">
        <f t="shared" si="0"/>
        <v>0</v>
      </c>
    </row>
    <row r="19" spans="1:13" ht="61.2" customHeight="1">
      <c r="A19" s="3">
        <v>17</v>
      </c>
      <c r="B19" s="28"/>
      <c r="C19" s="8" t="s">
        <v>75</v>
      </c>
      <c r="D19" s="9" t="s">
        <v>76</v>
      </c>
      <c r="E19" s="9" t="s">
        <v>77</v>
      </c>
      <c r="F19" s="8" t="s">
        <v>78</v>
      </c>
      <c r="G19" s="6" t="s">
        <v>6</v>
      </c>
      <c r="H19" s="5"/>
      <c r="I19" s="5"/>
      <c r="J19" s="5"/>
      <c r="K19" s="19"/>
      <c r="L19" s="13">
        <v>16800</v>
      </c>
      <c r="M19" s="20">
        <f t="shared" si="0"/>
        <v>0</v>
      </c>
    </row>
    <row r="20" spans="1:13" ht="61.2" customHeight="1">
      <c r="A20" s="3">
        <v>18</v>
      </c>
      <c r="B20" s="29"/>
      <c r="C20" s="8" t="s">
        <v>79</v>
      </c>
      <c r="D20" s="9" t="s">
        <v>80</v>
      </c>
      <c r="E20" s="9" t="s">
        <v>81</v>
      </c>
      <c r="F20" s="8" t="s">
        <v>82</v>
      </c>
      <c r="G20" s="6" t="s">
        <v>6</v>
      </c>
      <c r="H20" s="5"/>
      <c r="I20" s="5"/>
      <c r="J20" s="5"/>
      <c r="K20" s="19"/>
      <c r="L20" s="13">
        <v>16800</v>
      </c>
      <c r="M20" s="20">
        <f t="shared" si="0"/>
        <v>0</v>
      </c>
    </row>
    <row r="21" spans="1:13" ht="61.2" customHeight="1">
      <c r="A21" s="3">
        <v>19</v>
      </c>
      <c r="B21" s="27" t="s">
        <v>114</v>
      </c>
      <c r="C21" s="8" t="s">
        <v>27</v>
      </c>
      <c r="D21" s="9" t="s">
        <v>28</v>
      </c>
      <c r="E21" s="9" t="s">
        <v>29</v>
      </c>
      <c r="F21" s="8" t="s">
        <v>30</v>
      </c>
      <c r="G21" s="4" t="s">
        <v>6</v>
      </c>
      <c r="H21" s="5"/>
      <c r="I21" s="5"/>
      <c r="J21" s="5"/>
      <c r="K21" s="19"/>
      <c r="L21" s="13">
        <v>154950</v>
      </c>
      <c r="M21" s="20">
        <f>K21*L21</f>
        <v>0</v>
      </c>
    </row>
    <row r="22" spans="1:13" ht="61.2" customHeight="1">
      <c r="A22" s="3">
        <v>20</v>
      </c>
      <c r="B22" s="28"/>
      <c r="C22" s="8" t="s">
        <v>31</v>
      </c>
      <c r="D22" s="9" t="s">
        <v>28</v>
      </c>
      <c r="E22" s="9" t="s">
        <v>29</v>
      </c>
      <c r="F22" s="8" t="s">
        <v>32</v>
      </c>
      <c r="G22" s="4" t="s">
        <v>6</v>
      </c>
      <c r="H22" s="5"/>
      <c r="I22" s="5"/>
      <c r="J22" s="5"/>
      <c r="K22" s="19"/>
      <c r="L22" s="13">
        <v>134628</v>
      </c>
      <c r="M22" s="20">
        <f>K22*L22</f>
        <v>0</v>
      </c>
    </row>
    <row r="23" spans="1:13" ht="61.2" customHeight="1">
      <c r="A23" s="3">
        <v>21</v>
      </c>
      <c r="B23" s="28"/>
      <c r="C23" s="8" t="s">
        <v>83</v>
      </c>
      <c r="D23" s="9" t="s">
        <v>84</v>
      </c>
      <c r="E23" s="9" t="s">
        <v>20</v>
      </c>
      <c r="F23" s="8" t="s">
        <v>85</v>
      </c>
      <c r="G23" s="6" t="s">
        <v>6</v>
      </c>
      <c r="H23" s="5"/>
      <c r="I23" s="5"/>
      <c r="J23" s="5"/>
      <c r="K23" s="19"/>
      <c r="L23" s="13">
        <v>16800</v>
      </c>
      <c r="M23" s="20">
        <f t="shared" si="0"/>
        <v>0</v>
      </c>
    </row>
    <row r="24" spans="1:13" ht="61.2" customHeight="1">
      <c r="A24" s="3">
        <v>22</v>
      </c>
      <c r="B24" s="28"/>
      <c r="C24" s="8" t="s">
        <v>86</v>
      </c>
      <c r="D24" s="9" t="s">
        <v>87</v>
      </c>
      <c r="E24" s="9" t="s">
        <v>88</v>
      </c>
      <c r="F24" s="8" t="s">
        <v>89</v>
      </c>
      <c r="G24" s="6" t="s">
        <v>6</v>
      </c>
      <c r="H24" s="5"/>
      <c r="I24" s="5"/>
      <c r="J24" s="5"/>
      <c r="K24" s="19"/>
      <c r="L24" s="13">
        <v>16800</v>
      </c>
      <c r="M24" s="20">
        <f>K24*L24</f>
        <v>0</v>
      </c>
    </row>
    <row r="25" spans="1:13" ht="61.2" customHeight="1">
      <c r="A25" s="3">
        <v>23</v>
      </c>
      <c r="B25" s="28"/>
      <c r="C25" s="8" t="s">
        <v>18</v>
      </c>
      <c r="D25" s="9" t="s">
        <v>19</v>
      </c>
      <c r="E25" s="9" t="s">
        <v>20</v>
      </c>
      <c r="F25" s="8" t="s">
        <v>21</v>
      </c>
      <c r="G25" s="4" t="s">
        <v>6</v>
      </c>
      <c r="H25" s="5"/>
      <c r="I25" s="5"/>
      <c r="J25" s="5"/>
      <c r="K25" s="19"/>
      <c r="L25" s="13">
        <v>93986</v>
      </c>
      <c r="M25" s="20">
        <f>K25*L25</f>
        <v>0</v>
      </c>
    </row>
    <row r="26" spans="1:13" ht="61.2" customHeight="1">
      <c r="A26" s="3">
        <v>24</v>
      </c>
      <c r="B26" s="28"/>
      <c r="C26" s="8" t="s">
        <v>22</v>
      </c>
      <c r="D26" s="9" t="s">
        <v>23</v>
      </c>
      <c r="E26" s="9" t="s">
        <v>24</v>
      </c>
      <c r="F26" s="8" t="s">
        <v>25</v>
      </c>
      <c r="G26" s="4" t="s">
        <v>6</v>
      </c>
      <c r="H26" s="5"/>
      <c r="I26" s="5"/>
      <c r="J26" s="5"/>
      <c r="K26" s="19"/>
      <c r="L26" s="13">
        <v>78382</v>
      </c>
      <c r="M26" s="20">
        <f>K26*L26</f>
        <v>0</v>
      </c>
    </row>
    <row r="27" spans="1:13" ht="61.2" customHeight="1">
      <c r="A27" s="3">
        <v>25</v>
      </c>
      <c r="B27" s="29"/>
      <c r="C27" s="8" t="s">
        <v>26</v>
      </c>
      <c r="D27" s="9" t="s">
        <v>23</v>
      </c>
      <c r="E27" s="9" t="s">
        <v>24</v>
      </c>
      <c r="F27" s="8" t="s">
        <v>25</v>
      </c>
      <c r="G27" s="4" t="s">
        <v>6</v>
      </c>
      <c r="H27" s="5"/>
      <c r="I27" s="5"/>
      <c r="J27" s="5"/>
      <c r="K27" s="19"/>
      <c r="L27" s="13">
        <v>41441</v>
      </c>
      <c r="M27" s="20">
        <f>K27*L27</f>
        <v>0</v>
      </c>
    </row>
    <row r="28" spans="1:13" ht="61.2" customHeight="1">
      <c r="A28" s="30" t="s">
        <v>100</v>
      </c>
      <c r="B28" s="30"/>
      <c r="C28" s="30"/>
      <c r="D28" s="30"/>
      <c r="E28" s="30"/>
      <c r="F28" s="30"/>
      <c r="G28" s="30"/>
      <c r="H28" s="30"/>
      <c r="I28" s="30"/>
      <c r="J28" s="30"/>
      <c r="K28" s="30"/>
      <c r="L28" s="25">
        <f>SUM(M3:M27)</f>
        <v>0</v>
      </c>
      <c r="M28" s="26"/>
    </row>
    <row r="29" spans="1:13" ht="258" customHeight="1">
      <c r="A29" s="15">
        <v>26</v>
      </c>
      <c r="B29" s="42" t="s">
        <v>103</v>
      </c>
      <c r="C29" s="38"/>
      <c r="D29" s="38"/>
      <c r="E29" s="38"/>
      <c r="F29" s="38"/>
      <c r="G29" s="38"/>
      <c r="H29" s="39"/>
      <c r="I29" s="31" t="s">
        <v>90</v>
      </c>
      <c r="J29" s="32"/>
      <c r="K29" s="32"/>
      <c r="L29" s="32"/>
      <c r="M29" s="33"/>
    </row>
    <row r="30" spans="1:13" ht="160.19999999999999" customHeight="1">
      <c r="A30" s="43" t="s">
        <v>91</v>
      </c>
      <c r="B30" s="44"/>
      <c r="C30" s="44"/>
      <c r="D30" s="44"/>
      <c r="E30" s="45"/>
      <c r="F30" s="34" t="s">
        <v>92</v>
      </c>
      <c r="G30" s="35"/>
      <c r="H30" s="36"/>
      <c r="I30" s="37" t="s">
        <v>93</v>
      </c>
      <c r="J30" s="38"/>
      <c r="K30" s="39"/>
      <c r="L30" s="40" t="s">
        <v>94</v>
      </c>
      <c r="M30" s="41"/>
    </row>
  </sheetData>
  <mergeCells count="13">
    <mergeCell ref="I29:M29"/>
    <mergeCell ref="F30:H30"/>
    <mergeCell ref="I30:K30"/>
    <mergeCell ref="L30:M30"/>
    <mergeCell ref="B29:H29"/>
    <mergeCell ref="A30:E30"/>
    <mergeCell ref="A1:M1"/>
    <mergeCell ref="L28:M28"/>
    <mergeCell ref="B3:B8"/>
    <mergeCell ref="B9:B12"/>
    <mergeCell ref="B13:B20"/>
    <mergeCell ref="B21:B27"/>
    <mergeCell ref="A28:K28"/>
  </mergeCells>
  <phoneticPr fontId="7" type="noConversion"/>
  <dataValidations count="1">
    <dataValidation type="decimal" operator="lessThanOrEqual" allowBlank="1" showInputMessage="1" showErrorMessage="1" sqref="K3:K4 K7 K25:K27 K13">
      <formula1>#REF!</formula1>
    </dataValidation>
  </dataValidations>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huangxzh</cp:lastModifiedBy>
  <cp:lastPrinted>2026-04-20T03:59:24Z</cp:lastPrinted>
  <dcterms:created xsi:type="dcterms:W3CDTF">2026-04-20T00:31:49Z</dcterms:created>
  <dcterms:modified xsi:type="dcterms:W3CDTF">2026-04-20T09:28:52Z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7E8F61F12B7E4AA699B998C13CD51BDE_11</vt:lpwstr>
  </property>
  <property fmtid="{D5CDD505-2E9C-101B-9397-08002B2CF9AE}" pid="3" name="KSOProductBuildVer">
    <vt:lpwstr>2052-12.1.0.19302</vt:lpwstr>
  </property>
</Properties>
</file>