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75" windowWidth="19425" windowHeight="10275"/>
  </bookViews>
  <sheets>
    <sheet name="Sheet1" sheetId="1" r:id="rId1"/>
    <sheet name="Sheet2" sheetId="2" r:id="rId2"/>
  </sheets>
  <definedNames>
    <definedName name="_xlnm._FilterDatabase" localSheetId="0" hidden="1">Sheet1!$B$3:$C$69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9" i="1" l="1"/>
  <c r="G68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70" i="1" l="1"/>
  <c r="C70" i="1" s="1"/>
</calcChain>
</file>

<file path=xl/comments1.xml><?xml version="1.0" encoding="utf-8"?>
<comments xmlns="http://schemas.openxmlformats.org/spreadsheetml/2006/main">
  <authors>
    <author>Unknown User</author>
  </authors>
  <commentList>
    <comment ref="B3" authorId="0">
      <text>
        <r>
          <rPr>
            <b/>
            <sz val="9"/>
            <rFont val="宋体"/>
            <family val="3"/>
            <charset val="134"/>
          </rPr>
          <t>范志琴:</t>
        </r>
        <r>
          <rPr>
            <sz val="9"/>
            <rFont val="宋体"/>
            <family val="3"/>
            <charset val="134"/>
          </rPr>
          <t xml:space="preserve">
空白不干胶标签建议“纸制品”
</t>
        </r>
      </text>
    </comment>
  </commentList>
</comments>
</file>

<file path=xl/sharedStrings.xml><?xml version="1.0" encoding="utf-8"?>
<sst xmlns="http://schemas.openxmlformats.org/spreadsheetml/2006/main" count="210" uniqueCount="143">
  <si>
    <t>名称</t>
  </si>
  <si>
    <t>规格</t>
  </si>
  <si>
    <t>耐火泥</t>
  </si>
  <si>
    <t>水马</t>
  </si>
  <si>
    <t>136*79*50cm（爱得乐）</t>
  </si>
  <si>
    <t>消防应急灯</t>
  </si>
  <si>
    <t>防汛救援抛缆绳</t>
  </si>
  <si>
    <t>安全出口指示灯</t>
  </si>
  <si>
    <t>PAK-Y01-105001.入墙式.方向向右(三雄极光)</t>
  </si>
  <si>
    <t>PAK-Y01-105D01.入墙式.方向向左(三雄极光)</t>
  </si>
  <si>
    <t>PAK-Y01-105S01.挂墙.方向向左(三雄极光)</t>
  </si>
  <si>
    <t>消防员呼救器（方位灯）</t>
  </si>
  <si>
    <t>消防扳手</t>
  </si>
  <si>
    <t>(江西江安)</t>
  </si>
  <si>
    <t>组合盾牌</t>
  </si>
  <si>
    <t>防火毯</t>
  </si>
  <si>
    <t>PC防暴棍</t>
  </si>
  <si>
    <t>悬挂式干粉灭火器</t>
  </si>
  <si>
    <t>防暴自卫喷射器</t>
  </si>
  <si>
    <t>110ml(保安)</t>
  </si>
  <si>
    <t>高空缓降器</t>
  </si>
  <si>
    <t>消防水带</t>
  </si>
  <si>
    <t>消防员灭火防护服</t>
  </si>
  <si>
    <t>手提式二氧化碳灭火器</t>
  </si>
  <si>
    <t>火钩</t>
  </si>
  <si>
    <t>干粉灭火器</t>
  </si>
  <si>
    <t>绝缘剪断钳</t>
  </si>
  <si>
    <t>防刺手套</t>
  </si>
  <si>
    <t>不锈钢面具箱</t>
  </si>
  <si>
    <t>手提式ABC干粉灭火器</t>
  </si>
  <si>
    <t>消防自救呼吸器</t>
  </si>
  <si>
    <t>防汛专用沙袋</t>
  </si>
  <si>
    <t>橡胶路锥</t>
  </si>
  <si>
    <t>应急物资柜</t>
  </si>
  <si>
    <t>防爆方盾</t>
  </si>
  <si>
    <t>消防靴</t>
  </si>
  <si>
    <t>消防手套</t>
  </si>
  <si>
    <t>97式战斗服</t>
  </si>
  <si>
    <t>消防头盔</t>
  </si>
  <si>
    <t>应急警报器（扩音器）</t>
  </si>
  <si>
    <t>开花水枪</t>
  </si>
  <si>
    <t>消防腰带</t>
  </si>
  <si>
    <t>防暴头盔</t>
  </si>
  <si>
    <t>简易水系灭火器</t>
  </si>
  <si>
    <t>MSJ600.600ml(祝安)</t>
  </si>
  <si>
    <t>推车式CO2灭火器</t>
  </si>
  <si>
    <t>消防水枪</t>
  </si>
  <si>
    <t>过滤式消防自救呼吸器 防毒面具</t>
  </si>
  <si>
    <t>防暴钢叉</t>
  </si>
  <si>
    <t>灭火器箱门板(含安装)</t>
  </si>
  <si>
    <t>YA35.5*15.5，更换配件按实际需求定制</t>
  </si>
  <si>
    <t>消防栓箱门板(含安装)</t>
  </si>
  <si>
    <t>YA85.5*55.5，更换配件按实际需求定制</t>
  </si>
  <si>
    <t>探照灯</t>
  </si>
  <si>
    <t>消防应急箱</t>
  </si>
  <si>
    <t>消防用撬棍</t>
  </si>
  <si>
    <t>消防斧头</t>
  </si>
  <si>
    <t>救生绳</t>
  </si>
  <si>
    <t>防爆围栏（防爆毯）</t>
  </si>
  <si>
    <t>警戒带</t>
  </si>
  <si>
    <t>化学防化服</t>
  </si>
  <si>
    <t>强光手电筒</t>
  </si>
  <si>
    <t>网枪</t>
  </si>
  <si>
    <t>不锈钢口哨</t>
  </si>
  <si>
    <t>防刺服</t>
  </si>
  <si>
    <t>序号</t>
    <phoneticPr fontId="1" type="noConversion"/>
  </si>
  <si>
    <t>三雄极光</t>
    <phoneticPr fontId="1" type="noConversion"/>
  </si>
  <si>
    <t>预估年采购量</t>
    <phoneticPr fontId="1" type="noConversion"/>
  </si>
  <si>
    <t>备注</t>
    <phoneticPr fontId="1" type="noConversion"/>
  </si>
  <si>
    <t>安全带</t>
    <phoneticPr fontId="1" type="noConversion"/>
  </si>
  <si>
    <t>浙江宇安，97式安全腰带，高强锦纶+锻造加厚加粗金属部件，尺寸95-119CM，工作拉力4500N</t>
    <phoneticPr fontId="1" type="noConversion"/>
  </si>
  <si>
    <t>单价（元）</t>
    <phoneticPr fontId="1" type="noConversion"/>
  </si>
  <si>
    <t>总额</t>
    <phoneticPr fontId="1" type="noConversion"/>
  </si>
  <si>
    <t>总金额（大写）</t>
    <phoneticPr fontId="1" type="noConversion"/>
  </si>
  <si>
    <t>总金额（小写）</t>
    <phoneticPr fontId="1" type="noConversion"/>
  </si>
  <si>
    <t>单位</t>
    <phoneticPr fontId="1" type="noConversion"/>
  </si>
  <si>
    <t>个</t>
    <phoneticPr fontId="1" type="noConversion"/>
  </si>
  <si>
    <t>包</t>
    <phoneticPr fontId="1" type="noConversion"/>
  </si>
  <si>
    <t>条</t>
    <phoneticPr fontId="1" type="noConversion"/>
  </si>
  <si>
    <t>张</t>
    <phoneticPr fontId="1" type="noConversion"/>
  </si>
  <si>
    <t>套</t>
    <phoneticPr fontId="1" type="noConversion"/>
  </si>
  <si>
    <t>个</t>
    <phoneticPr fontId="1" type="noConversion"/>
  </si>
  <si>
    <t>对</t>
    <phoneticPr fontId="1" type="noConversion"/>
  </si>
  <si>
    <t>把</t>
    <phoneticPr fontId="1" type="noConversion"/>
  </si>
  <si>
    <t>盒</t>
    <phoneticPr fontId="1" type="noConversion"/>
  </si>
  <si>
    <t>中山大学肿瘤防治中心消防安全类产品报价清单</t>
    <phoneticPr fontId="1" type="noConversion"/>
  </si>
  <si>
    <r>
      <rPr>
        <sz val="12"/>
        <color theme="1"/>
        <rFont val="宋体"/>
        <family val="3"/>
        <charset val="134"/>
        <scheme val="minor"/>
      </rPr>
      <t xml:space="preserve">1. 按附表格式填写每种消防安全类产品【单价报价】，表格内已设置计算公式，金额会自动生成，请勿擅自修改计算公式；
2. 本项目为分散采购、按需送货（请谨慎考虑配送成本）；
3. 报价须包含人工费、运输费、税费等一切费用；
4. 所有数量均为年度预估量，非实际采购量。 </t>
    </r>
    <r>
      <rPr>
        <sz val="11"/>
        <color theme="1"/>
        <rFont val="宋体"/>
        <family val="2"/>
        <charset val="134"/>
        <scheme val="minor"/>
      </rPr>
      <t xml:space="preserve">
</t>
    </r>
    <phoneticPr fontId="1" type="noConversion"/>
  </si>
  <si>
    <t>消防沙箱</t>
    <phoneticPr fontId="1" type="noConversion"/>
  </si>
  <si>
    <t>1.5*1.5M，厚度1.0mm，瞬间耐500-550℃(广建)</t>
    <phoneticPr fontId="1" type="noConversion"/>
  </si>
  <si>
    <t xml:space="preserve">120米.定制(友安)                                   参数：使用工作高度20m基本使用工作高度,也可根据用户确定。使用载荷重量343N-981N
每次乘载(人数)1人
整机强度&gt;3924N
安全带强度&gt;6377N
安全钩强度&gt;10000N
绳索强度&gt;3922N
100千克负荷下降次数15米高,200次
主机重量&lt; 3kg
缓负荷343N&lt;0.39(米/秒)
降速负荷638N&lt;0.52(米秒)
度负荷981N&lt;0.64(米/秒)
</t>
    <phoneticPr fontId="1" type="noConversion"/>
  </si>
  <si>
    <t xml:space="preserve">40米(友安)                                         参数：使用工作高度20m基本使用工作高度,也可根据用户确定。使用载荷重量343N-981N
每次乘载(人数)1人
整机强度&gt;3924N
安全带强度&gt;6377N
安全钩强度&gt;10000N
绳索强度&gt;3922N
100千克负荷下降次数15米高,200次
主机重量&lt; 3kg
缓负荷343N&lt;0.39(米/秒)
降速负荷638N&lt;0.52(米秒)
度负荷981N&lt;0.64(米/秒)
</t>
    <phoneticPr fontId="1" type="noConversion"/>
  </si>
  <si>
    <t>MTT24(桂安)                                       参数：灭火剂量（kg）24; 有效喷射时间（S）≥20；有效喷射距离（M）≥4；灭火级别（B）89；喷射剩余率（%）≤10；喷射滞后时间（S）≤5；充装系数（kg/L）≤0.6;使用温度（℃）‐10∽+55</t>
    <phoneticPr fontId="1" type="noConversion"/>
  </si>
  <si>
    <t>70*25cm（南海） 有机硅布</t>
    <phoneticPr fontId="1" type="noConversion"/>
  </si>
  <si>
    <t>10KG(桂安)                                        参数：磷酸铵盐干粉10KG；储氮气压力(mpa）1.2；喷射时间（S）10; 动作温度（℃）68；灭火级别（局部应用）4A144B;保护空间（全淹没应用）28m³；</t>
    <phoneticPr fontId="1" type="noConversion"/>
  </si>
  <si>
    <t>普通训练用消防安全绳.                              参数：直径12mm-20米；材质：高强尼龙；内芯：2mm钢丝；破断拉力：400KG-700KG;材质：高强尼龙。</t>
    <phoneticPr fontId="1" type="noConversion"/>
  </si>
  <si>
    <t>35KG(桂安)参数：灭火剂量（kg）35.00±0.6; 喷射时间（S）≥30；喷射距离（M）≥6；灭火级别：6A,233B;工作压力（mpa）1.2;水压试验压力（mpa）2.1；使用温度（℃）‐10∽+55</t>
    <phoneticPr fontId="1" type="noConversion"/>
  </si>
  <si>
    <t>广州亿成，型号：4*4+4，材质：304不锈钢，板厚：0.6mm，规格：88cm*51cm*22cm，定制</t>
    <phoneticPr fontId="1" type="noConversion"/>
  </si>
  <si>
    <t>36寸.5000V(泽安)，参数：长度：36寸，90CM；耐压：5000V；</t>
    <phoneticPr fontId="1" type="noConversion"/>
  </si>
  <si>
    <t>参数：FZL-YD-900(九江庐山)符合GA494-2004《消防用防坠落装备》的标准要求。拥有国检报告和3C认证证书。
用于消防员登高作业和逃生自救用的防护装置，采用聚酰胺纤维或聚酯纤维和高强度金属件制成。
安全腰带的织带为一整根结构：由织带、针扣、环扣和两个拉环等零件构成。
织带宽度为70mm。安全腰带的缝线与织带相匹配，用肉眼易于检查；缝合接口及缝合末端回缝不少于13mm；线路、针迹顺直、整齐，无明显弯曲或堆砌，无跳针、开线、断线。腰带的带扣使安全带长度调节方便、佩戴快速且无松脱、滑落现象。经高温下不出现熔融、焦化现象。所有金属件耐腐蚀，防静电。</t>
    <phoneticPr fontId="1" type="noConversion"/>
  </si>
  <si>
    <t>(九江庐山)执行GA10-2014《消防员灭火防护服》标准、CNCA-C18-04:2014《强制性产品认证实施规则 消防装备产品》及CCCF-XFZB-01(A/0)《强制性产品认证实施细则 消防装备产品 消防员个人防护产品》, 拥有国检报告和3C认证证书。
   用于身体防护，具备阻燃、防水透气、隔热、防静电和标识性强等性能，由外层、防水透气层、隔热层及舒适层构成；
1.产品外层面料采用芳纶阻燃面料，单位面积质量为（210±10.5）g/㎡；
阻燃性能：经向续燃时间 0s ,损耗长度 29mm,纬向续燃时间0s，损耗长度 30mm；
断裂强力：经向979.9N, 纬向 941.9N；
撕破强力：经向 140.3N ,纬向 113.5N；
热稳定性能：变化率1.0%
色牢度：耐洗沾色 4级,耐水摩擦4级,
2.防水透气层面料采用芳纶无纺布+PTFE膜，单位面积质量为（108±5.4）g/㎡；
耐静水压：&gt;50kPa ；
透湿率：5796g/（m2..24h)
拒油性能：4级；
热稳定性能:变化率 2.0%；
3.隔热层面料采用芳纶水刺隔热毡、单位面积质量为（70±3.5）g/㎡；
阻燃性能：经向续燃时间0s， 损耗长度41mm；纬向续燃时间0s,损耗长度 37mm；
热稳定性能：变化率 1.0%,
4.舒适层采用芳纶粘胶阻燃布、单位面积质量为（120±6）g/㎡；
阻燃性能：经向续燃时间0s， 损耗长度35mm；纬向续燃时间0s,损耗长度 38mm；
热稳定性能:变化率 1.0%
5.反光标志带采用3M反光带；
阻燃性能：经向续燃时间0s， 损耗长度20mm；纬向续燃时间0s,损耗长度 15mm；
6.外层加强材料采用菱形小提花阻燃耐磨布、单位面积质量为（360±36）g/㎡；
阻燃性能：经向续燃时间0s， 损耗长度5mm；纬向续燃时间0s,损耗长度4mm；
热稳定性能:变化率 1.0%
整体防护性能为32.7cal/cm2；
针距密度：明暗线13针/3cm；
接缝断裂强力:经向912.5N，纬向 827.9N；
色差：不小于4级
整套服装质量:2.791kg
整套服装反光条全为横向。</t>
    <phoneticPr fontId="1" type="noConversion"/>
  </si>
  <si>
    <t>PAK-Y01-105S01.挂墙.方向向右(三雄极光)</t>
    <phoneticPr fontId="1" type="noConversion"/>
  </si>
  <si>
    <t>PAK-Y01-101E01.安全出口(三雄极光)</t>
    <phoneticPr fontId="1" type="noConversion"/>
  </si>
  <si>
    <t>8mm*50米+安全钩漂浮圈(金达)                                   参数：水上漂浮救生绳；材质：外皮丙纶高强丝，内芯：膨体涤纶；线径：8mm；</t>
    <phoneticPr fontId="1" type="noConversion"/>
  </si>
  <si>
    <t>型号：QZ3.5/7.5 重0.7KG(江安)加厚；直径:DN65mm</t>
    <phoneticPr fontId="1" type="noConversion"/>
  </si>
  <si>
    <t>大号(山东盘古)  优质钢斧</t>
    <phoneticPr fontId="1" type="noConversion"/>
  </si>
  <si>
    <t>型号：CR-87C（雷公王）；参数：尺寸：350*230mm；重量：1180g（含200g锂电池）；峰值功率：50W；峰值分贝：120db；传输距离：1000米；失真度：1%；功能特长：1000米穿透距离，多功能USB、240秒录音、警报；材质：ABS工程材料；</t>
    <phoneticPr fontId="1" type="noConversion"/>
  </si>
  <si>
    <t>防火毯（1.5*1.5M，厚度1.0mm，瞬间耐500-550℃(广建)）、干粉灭火器（1KG，桂安）.救生绳（普通训练用安全绳.20米(泰州)）.防毒面具（TZL30，凯安）.口哨.手电充电器.多功能手电筒.逃生锤.消防斧.防火手套各1套</t>
    <phoneticPr fontId="1" type="noConversion"/>
  </si>
  <si>
    <t>广州亿成；304#不锈钢材质箱，箱内配沙铲，板厚0.7mm，40cm*40cm*40cm，定制</t>
    <phoneticPr fontId="1" type="noConversion"/>
  </si>
  <si>
    <t>97款 训练款(上海双钱)   优质消防训练胶靴，底部内层有钢板，防刺穿。</t>
    <phoneticPr fontId="1" type="noConversion"/>
  </si>
  <si>
    <t>2米(九江庐山)    普通款木质手柄。</t>
    <phoneticPr fontId="1" type="noConversion"/>
  </si>
  <si>
    <t>4米.HG4(九江庐山)   竹质手柄，钩头加厚</t>
    <phoneticPr fontId="1" type="noConversion"/>
  </si>
  <si>
    <t>97款 训练款(九江庐山)  优质阻燃布</t>
    <phoneticPr fontId="1" type="noConversion"/>
  </si>
  <si>
    <t>97款 训练款(九江庐山)  优质阻燃布，有衬里。</t>
    <phoneticPr fontId="1" type="noConversion"/>
  </si>
  <si>
    <t xml:space="preserve">97款 训练款(九江庐山)  </t>
    <phoneticPr fontId="1" type="noConversion"/>
  </si>
  <si>
    <t>毯1.6*1.6m,内围栏宽高厚58*30*7cm,外围栏宽高厚68*15*3cm（龙之谷），执行标准：《GA69-2007防爆毯》；</t>
    <phoneticPr fontId="1" type="noConversion"/>
  </si>
  <si>
    <t>高频救生口哨(龙之谷)    不锈钢大号口哨</t>
    <phoneticPr fontId="1" type="noConversion"/>
  </si>
  <si>
    <t>规格：800*500*350mm；颜色：有黄色和红色。</t>
    <phoneticPr fontId="1" type="noConversion"/>
  </si>
  <si>
    <t>加长防暴盾牌；规格：1200*550mm；厚度：3.5mm；重量：5.2KG；材质：优质透明聚碳酸酯PC材料；执行标准：&lt;GA68-2003&gt;;耐冲击强度：147J动能冲击标准；耐穿刺性能：测试刀具20J动能穿刺；握把连续强度：≥500N；臂带连续强度：≥500N。</t>
    <phoneticPr fontId="1" type="noConversion"/>
  </si>
  <si>
    <t>加长防暴盾牌；规格：1600*550mm；厚度：3.5mm；重量：6.0KG；材质：优质透明聚碳酸酯PC材料；执行标准：&lt;GA68-2003&gt;;耐冲击强度：147J动能冲击标准；耐穿刺性能：测试刀具20J动能穿刺；握把连续强度：≥500N；臂带连续强度：≥500N。</t>
    <phoneticPr fontId="1" type="noConversion"/>
  </si>
  <si>
    <t>黑色防割手套，3根钢丝，加长（龙之谷）；1根10丝钢丝包覆，2根8丝钢丝包覆。聚乙烯纤维编织。</t>
    <phoneticPr fontId="1" type="noConversion"/>
  </si>
  <si>
    <t>大号(九江庐山)型号：TT-1005  参数：材料：T8碳钢；规格：22六角钢；全长：1m；重量：3KG。</t>
    <phoneticPr fontId="1" type="noConversion"/>
  </si>
  <si>
    <t>顺兴,执行标准：《GA510-2004警用抓捕网》，结构：由发射器、网筒、网、空包弹等组成。质量：1.33kg；网目长度：140mm；网线断裂强力：100N;</t>
    <phoneticPr fontId="1" type="noConversion"/>
  </si>
  <si>
    <t xml:space="preserve">盒装(豪路) </t>
    <phoneticPr fontId="1" type="noConversion"/>
  </si>
  <si>
    <t>DN65(江安)  ,优质铝合金，重量：1.5KG；长度：37cm</t>
    <phoneticPr fontId="1" type="noConversion"/>
  </si>
  <si>
    <t>70cm(豪路)     参数：PVC方椎，重量：2.5kg；高：68CM；底座：35.5*35.5CM；锥套规格：45*39*20CM</t>
    <phoneticPr fontId="1" type="noConversion"/>
  </si>
  <si>
    <t>5KG.MFZ/ABC5(桂安)     参数：灭火剂量（kg）5.00±0.10; 喷射时间（S）≥13；喷射距离（M）≥3.5；灭火级别：3A,89B;工作压力（mpa）1.2;水压试验压力（mpa）2.1；使用温度（℃）‐10∽+55</t>
    <phoneticPr fontId="1" type="noConversion"/>
  </si>
  <si>
    <t>轻型,二级（尊盾）；耐酸碱连体式</t>
    <phoneticPr fontId="1" type="noConversion"/>
  </si>
  <si>
    <t>型号：JG01 黑色防暴面罩盔（龙之谷），材质：合金树脂；尺寸：270*207*215mm；重量：1.8KG.</t>
    <phoneticPr fontId="1" type="noConversion"/>
  </si>
  <si>
    <t>黑色U型脚叉，U宽22cm；长210cm；（金盾） 折叠后110cm；叉体材质：不锈钢；手柄材质：ABS工程塑料；钢管壁厚：2.0mm；重量：2.37KG</t>
    <phoneticPr fontId="1" type="noConversion"/>
  </si>
  <si>
    <t>黑色U型腰叉，U宽44cm；长210cm；（金盾） ，折叠后110cm;叉体材质：不锈钢；手柄材质：ABS工程塑料；钢管壁厚：2.0mm；重量：2.75KG</t>
    <phoneticPr fontId="1" type="noConversion"/>
  </si>
  <si>
    <t>建议选用“德尔格”品牌，型号：Drager.PSS3600正压式消防空气呼吸器</t>
    <phoneticPr fontId="1" type="noConversion"/>
  </si>
  <si>
    <t>海斯迪克HK-69</t>
    <phoneticPr fontId="1" type="noConversion"/>
  </si>
  <si>
    <t>(九江庐山)符合GB27900-2011《消防员呼救器》标准。
该产品适用于公安消防人员，煤矿井下作业者及救护人员。它是一款个人安全的辅助器材。该器材适用于陆地，海上，森林大面积区域，武警消防抢险救援现场。该呼救器是个人安全防护必不可少的装备之一。
1、发光亮度434cd/㎡
2、空气呼吸器配套计时提醒时间5-80min可设定
3、允许静止时间29.47s
4、预报警时间14.24s
5、预报警声级响度:99.1dB
6、报警声级响度:110.6dB
7、连续报警时间&gt;240min
8、连续开机时间&gt;24h
9、电池欠压显示值7.2V
10、环境温度报警≥80℃持续10s后报警
11、采用美国高精度温度传感器±0.5℃
12、佩带质量：224.2g(含电池)
13、防爆标志ExibIIBT4 Gb
14、防护等级：IP68
15、工作电压：9.6V DC（单体镍氢电池8节串联）
16、电池型号：AAAP900mAh   9.6V
17、充电器型号：CFD115300
18、防爆证号：CNEx15.2203
B、主要性能特点
1、侧下角声腔设计，不易进水，不易遮盖。
2、欠压黄光警示，提醒更换电池。
3、强报警，预报警发出不同频率音量响应。
4、分体手动开关，使用、保存更加安全可靠。
5、外壳具有抗震、抗老化、耐温及良好的透光性。
6、体积小、重量轻；鸭嘴夹，不易滑动。
7、防水防爆
防爆标志：ExibIIBT4 Gb</t>
    <phoneticPr fontId="1" type="noConversion"/>
  </si>
  <si>
    <t>70米.定制(友安)参数：使用工作高度20m基本使用工作高度,也可根据用户确定。使用载荷重量343N-981N
每次乘载(人数)1人
整机强度&gt;3924N
安全带强度&gt;6377N
安全钩强度&gt;10000N
绳索强度&gt;3922N
100千克负荷下降次数15米高,200次
主机重量&lt; 3kg
缓负荷343N&lt;0.39(米/秒)
降速负荷638N&lt;0.52(米秒)
度负荷981N&lt;0.64(米/秒)</t>
    <phoneticPr fontId="1" type="noConversion"/>
  </si>
  <si>
    <r>
      <t>2KG/包，轻微气味，无毒环保；参数：耐热性：</t>
    </r>
    <r>
      <rPr>
        <sz val="11"/>
        <color theme="1"/>
        <rFont val="宋体"/>
        <family val="3"/>
        <charset val="134"/>
      </rPr>
      <t>≥3.H，背火面最高温度升76.8℃；阻燃性：不低于GB/T2408-2008规定的HB级；耐冻融：耐冻融循环≥15次，不开裂，不粉化；耐水性：≥3d，不溶胀不开裂；耐油性：≥3d，不溶胀不开裂；</t>
    </r>
    <phoneticPr fontId="1" type="noConversion"/>
  </si>
  <si>
    <r>
      <t>13-65-20.配加厚接扣.有衬里消防水带.聚氨酯红色(山河)   参数：配普通内扣式加长加厚款水带接扣；水带工作压力：1.3mpa；爆破压力：</t>
    </r>
    <r>
      <rPr>
        <sz val="11"/>
        <color theme="1"/>
        <rFont val="宋体"/>
        <family val="3"/>
        <charset val="134"/>
      </rPr>
      <t>≥3.9mpa;口径:65,长度：20m，编织层材料：涤纶长丝；衬里材质：聚氨酯；颜色：红色。</t>
    </r>
    <phoneticPr fontId="1" type="noConversion"/>
  </si>
  <si>
    <r>
      <t>2KG.MT/2(桂安)                                       参数：灭火剂量（kg）2; 有效喷射时间（S）</t>
    </r>
    <r>
      <rPr>
        <sz val="11"/>
        <color theme="1"/>
        <rFont val="宋体"/>
        <family val="3"/>
        <charset val="134"/>
      </rPr>
      <t>≥8；有效喷射距离（M）≥2；灭火级别（B）21；充装系数（kg/L）≤0.68;使用温度（℃）‐10∽+</t>
    </r>
    <r>
      <rPr>
        <sz val="11"/>
        <color theme="1"/>
        <rFont val="宋体"/>
        <family val="3"/>
        <charset val="134"/>
        <scheme val="minor"/>
      </rPr>
      <t>55</t>
    </r>
    <phoneticPr fontId="1" type="noConversion"/>
  </si>
  <si>
    <r>
      <t>6KG(桂安)     参数：磷酸铵盐干粉6KG；储氮气压力(mpa）1.2；喷射时间（S）10; 动作温度（</t>
    </r>
    <r>
      <rPr>
        <sz val="11"/>
        <color theme="1"/>
        <rFont val="宋体"/>
        <family val="3"/>
        <charset val="134"/>
      </rPr>
      <t>℃</t>
    </r>
    <r>
      <rPr>
        <sz val="11"/>
        <color theme="1"/>
        <rFont val="宋体"/>
        <family val="3"/>
        <charset val="134"/>
        <scheme val="minor"/>
      </rPr>
      <t>）68；灭火级别（局部应用）3A89B;保护空间（全淹没应用）17m</t>
    </r>
    <r>
      <rPr>
        <sz val="11"/>
        <color theme="1"/>
        <rFont val="宋体"/>
        <family val="3"/>
        <charset val="134"/>
      </rPr>
      <t>³；</t>
    </r>
    <phoneticPr fontId="1" type="noConversion"/>
  </si>
  <si>
    <r>
      <t>方型盾牌；规格：90*50mm；厚度：3.5mm；材质：优质透明聚碳酸酯PC材料；执行标准：&lt;GA68-2003&gt;;耐冲击强度：147J动能冲击标准；耐穿刺性能：测试刀具20J动能穿刺；握把连续强度：</t>
    </r>
    <r>
      <rPr>
        <sz val="11"/>
        <rFont val="宋体"/>
        <family val="3"/>
        <charset val="134"/>
      </rPr>
      <t>≥500N；臂带连续强度：≥500N。</t>
    </r>
    <phoneticPr fontId="1" type="noConversion"/>
  </si>
  <si>
    <r>
      <t>TZL.30型(凯安)                                     参数：1.CO透过量：</t>
    </r>
    <r>
      <rPr>
        <sz val="11"/>
        <color theme="1"/>
        <rFont val="宋体"/>
        <family val="3"/>
        <charset val="134"/>
      </rPr>
      <t>≤200PPm;2.Co透过积累量：≤200ml；3.吸气中的CO2：≤2%；4.氰化氢透过浓度≤10ml/m3;滤烟效率：&gt;95%；6.吸气温度：&lt;65℃；7.吸气阻力：&lt;800pa;8.呼气阻力：&lt;300pa;9.视窗透光率：&gt;85%</t>
    </r>
    <phoneticPr fontId="1" type="noConversion"/>
  </si>
  <si>
    <r>
      <t>参数：型号：YG-5702.强光远射(YG)；充电额定电压：AC110V-220V;充电额定电流：AC0.0A5W;电池容量：8000mAH；光源功率：5W；使用温度：-10</t>
    </r>
    <r>
      <rPr>
        <sz val="11"/>
        <color theme="1"/>
        <rFont val="宋体"/>
        <family val="3"/>
        <charset val="134"/>
      </rPr>
      <t>℃∽45℃；净重：1000g；充电时间：10-16小时。</t>
    </r>
    <phoneticPr fontId="1" type="noConversion"/>
  </si>
  <si>
    <r>
      <t>黑色硬质防刺服，防刺衣重量：2.7公斤左右；防护面积：</t>
    </r>
    <r>
      <rPr>
        <sz val="11"/>
        <color theme="1"/>
        <rFont val="宋体"/>
        <family val="3"/>
        <charset val="134"/>
      </rPr>
      <t>≥0.25m²；穿刺性能：使用专用刀具，对衣服以24J±0.5J撞击能量对防刺衣进行穿刺，防刺衣不穿透。</t>
    </r>
    <phoneticPr fontId="1" type="noConversion"/>
  </si>
  <si>
    <t>长369mm（黑豹）参数：尺寸：369mm；重量含电池（g）：580；功率（W）：10；射程（m）：1000；容量（mAh）:5600;续航（小时）：强光3，普光12；充电（小时）：16；配件：G4双容量；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</si>
</sst>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2][$-804]General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006100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176" fontId="2" fillId="2" borderId="1" xfId="0" applyNumberFormat="1" applyFont="1" applyFill="1" applyBorder="1" applyAlignment="1" applyProtection="1">
      <alignment horizontal="left" vertical="center" wrapText="1"/>
    </xf>
    <xf numFmtId="0" fontId="0" fillId="2" borderId="0" xfId="0" applyFill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12" fillId="2" borderId="1" xfId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</xf>
  </cellXfs>
  <cellStyles count="2">
    <cellStyle name="常规" xfId="0" builtinId="0"/>
    <cellStyle name="好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J5" sqref="J5"/>
    </sheetView>
  </sheetViews>
  <sheetFormatPr defaultColWidth="9" defaultRowHeight="13.5"/>
  <cols>
    <col min="1" max="1" width="5.75" style="2" bestFit="1" customWidth="1"/>
    <col min="2" max="2" width="22.25" style="2" customWidth="1"/>
    <col min="3" max="3" width="69.625" style="6" customWidth="1"/>
    <col min="4" max="4" width="5.75" style="2" bestFit="1" customWidth="1"/>
    <col min="5" max="5" width="7.25" style="2" customWidth="1"/>
    <col min="6" max="6" width="9" style="6" customWidth="1"/>
    <col min="7" max="7" width="6.5" style="2" customWidth="1"/>
    <col min="8" max="8" width="12.875" style="2" customWidth="1"/>
    <col min="9" max="16384" width="9" style="2"/>
  </cols>
  <sheetData>
    <row r="1" spans="1:8" ht="20.25">
      <c r="A1" s="12" t="s">
        <v>85</v>
      </c>
      <c r="B1" s="12"/>
      <c r="C1" s="12"/>
      <c r="D1" s="12"/>
      <c r="E1" s="12"/>
      <c r="F1" s="12"/>
      <c r="G1" s="12"/>
      <c r="H1" s="12"/>
    </row>
    <row r="2" spans="1:8" ht="72" customHeight="1">
      <c r="A2" s="13" t="s">
        <v>86</v>
      </c>
      <c r="B2" s="14"/>
      <c r="C2" s="14"/>
      <c r="D2" s="14"/>
      <c r="E2" s="14"/>
      <c r="F2" s="14"/>
      <c r="G2" s="14"/>
      <c r="H2" s="14"/>
    </row>
    <row r="3" spans="1:8" ht="27">
      <c r="A3" s="1" t="s">
        <v>65</v>
      </c>
      <c r="B3" s="1" t="s">
        <v>0</v>
      </c>
      <c r="C3" s="4" t="s">
        <v>1</v>
      </c>
      <c r="D3" s="1" t="s">
        <v>75</v>
      </c>
      <c r="E3" s="1" t="s">
        <v>67</v>
      </c>
      <c r="F3" s="4" t="s">
        <v>71</v>
      </c>
      <c r="G3" s="1" t="s">
        <v>72</v>
      </c>
      <c r="H3" s="1" t="s">
        <v>68</v>
      </c>
    </row>
    <row r="4" spans="1:8" s="19" customFormat="1" ht="40.5">
      <c r="A4" s="15">
        <v>1</v>
      </c>
      <c r="B4" s="15" t="s">
        <v>2</v>
      </c>
      <c r="C4" s="16" t="s">
        <v>134</v>
      </c>
      <c r="D4" s="15" t="s">
        <v>77</v>
      </c>
      <c r="E4" s="15">
        <v>1</v>
      </c>
      <c r="F4" s="17"/>
      <c r="G4" s="15">
        <f t="shared" ref="G4:G30" si="0">E4*F4</f>
        <v>0</v>
      </c>
      <c r="H4" s="18"/>
    </row>
    <row r="5" spans="1:8" s="19" customFormat="1">
      <c r="A5" s="15">
        <v>2</v>
      </c>
      <c r="B5" s="15" t="s">
        <v>3</v>
      </c>
      <c r="C5" s="16" t="s">
        <v>4</v>
      </c>
      <c r="D5" s="15" t="s">
        <v>76</v>
      </c>
      <c r="E5" s="15">
        <v>10</v>
      </c>
      <c r="F5" s="17"/>
      <c r="G5" s="15">
        <f t="shared" si="0"/>
        <v>0</v>
      </c>
      <c r="H5" s="18"/>
    </row>
    <row r="6" spans="1:8" s="19" customFormat="1">
      <c r="A6" s="15">
        <v>3</v>
      </c>
      <c r="B6" s="15" t="s">
        <v>5</v>
      </c>
      <c r="C6" s="16" t="s">
        <v>66</v>
      </c>
      <c r="D6" s="15" t="s">
        <v>76</v>
      </c>
      <c r="E6" s="15">
        <v>30</v>
      </c>
      <c r="F6" s="17"/>
      <c r="G6" s="15">
        <f t="shared" si="0"/>
        <v>0</v>
      </c>
      <c r="H6" s="18"/>
    </row>
    <row r="7" spans="1:8" s="19" customFormat="1" ht="27">
      <c r="A7" s="15">
        <v>4</v>
      </c>
      <c r="B7" s="15" t="s">
        <v>6</v>
      </c>
      <c r="C7" s="16" t="s">
        <v>102</v>
      </c>
      <c r="D7" s="15" t="s">
        <v>78</v>
      </c>
      <c r="E7" s="15">
        <v>1</v>
      </c>
      <c r="F7" s="17"/>
      <c r="G7" s="15">
        <f t="shared" si="0"/>
        <v>0</v>
      </c>
      <c r="H7" s="18"/>
    </row>
    <row r="8" spans="1:8" s="19" customFormat="1">
      <c r="A8" s="15">
        <v>5</v>
      </c>
      <c r="B8" s="15" t="s">
        <v>7</v>
      </c>
      <c r="C8" s="16" t="s">
        <v>101</v>
      </c>
      <c r="D8" s="15" t="s">
        <v>76</v>
      </c>
      <c r="E8" s="15">
        <v>50</v>
      </c>
      <c r="F8" s="17"/>
      <c r="G8" s="15">
        <f t="shared" si="0"/>
        <v>0</v>
      </c>
      <c r="H8" s="18"/>
    </row>
    <row r="9" spans="1:8" s="19" customFormat="1">
      <c r="A9" s="15">
        <v>6</v>
      </c>
      <c r="B9" s="15" t="s">
        <v>7</v>
      </c>
      <c r="C9" s="16" t="s">
        <v>8</v>
      </c>
      <c r="D9" s="15" t="s">
        <v>76</v>
      </c>
      <c r="E9" s="15">
        <v>100</v>
      </c>
      <c r="F9" s="17"/>
      <c r="G9" s="15">
        <f t="shared" si="0"/>
        <v>0</v>
      </c>
      <c r="H9" s="18"/>
    </row>
    <row r="10" spans="1:8" s="19" customFormat="1">
      <c r="A10" s="15">
        <v>7</v>
      </c>
      <c r="B10" s="15" t="s">
        <v>7</v>
      </c>
      <c r="C10" s="16" t="s">
        <v>9</v>
      </c>
      <c r="D10" s="15" t="s">
        <v>76</v>
      </c>
      <c r="E10" s="15">
        <v>100</v>
      </c>
      <c r="F10" s="17"/>
      <c r="G10" s="15">
        <f t="shared" si="0"/>
        <v>0</v>
      </c>
      <c r="H10" s="18"/>
    </row>
    <row r="11" spans="1:8" s="19" customFormat="1">
      <c r="A11" s="15">
        <v>8</v>
      </c>
      <c r="B11" s="15" t="s">
        <v>7</v>
      </c>
      <c r="C11" s="16" t="s">
        <v>100</v>
      </c>
      <c r="D11" s="15" t="s">
        <v>76</v>
      </c>
      <c r="E11" s="15">
        <v>20</v>
      </c>
      <c r="F11" s="17"/>
      <c r="G11" s="15">
        <f t="shared" si="0"/>
        <v>0</v>
      </c>
      <c r="H11" s="18"/>
    </row>
    <row r="12" spans="1:8" s="19" customFormat="1">
      <c r="A12" s="15">
        <v>9</v>
      </c>
      <c r="B12" s="15" t="s">
        <v>7</v>
      </c>
      <c r="C12" s="16" t="s">
        <v>10</v>
      </c>
      <c r="D12" s="15" t="s">
        <v>76</v>
      </c>
      <c r="E12" s="15">
        <v>20</v>
      </c>
      <c r="F12" s="17"/>
      <c r="G12" s="15">
        <f t="shared" si="0"/>
        <v>0</v>
      </c>
      <c r="H12" s="18"/>
    </row>
    <row r="13" spans="1:8" s="19" customFormat="1" ht="27">
      <c r="A13" s="15">
        <v>10</v>
      </c>
      <c r="B13" s="15" t="s">
        <v>69</v>
      </c>
      <c r="C13" s="16" t="s">
        <v>70</v>
      </c>
      <c r="D13" s="15" t="s">
        <v>78</v>
      </c>
      <c r="E13" s="15">
        <v>1</v>
      </c>
      <c r="F13" s="17"/>
      <c r="G13" s="15">
        <f t="shared" si="0"/>
        <v>0</v>
      </c>
      <c r="H13" s="18"/>
    </row>
    <row r="14" spans="1:8" s="19" customFormat="1" ht="409.5">
      <c r="A14" s="15">
        <v>11</v>
      </c>
      <c r="B14" s="15" t="s">
        <v>11</v>
      </c>
      <c r="C14" s="16" t="s">
        <v>132</v>
      </c>
      <c r="D14" s="15" t="s">
        <v>76</v>
      </c>
      <c r="E14" s="15">
        <v>20</v>
      </c>
      <c r="F14" s="17"/>
      <c r="G14" s="15">
        <f t="shared" si="0"/>
        <v>0</v>
      </c>
      <c r="H14" s="18"/>
    </row>
    <row r="15" spans="1:8" s="19" customFormat="1">
      <c r="A15" s="15">
        <v>12</v>
      </c>
      <c r="B15" s="15" t="s">
        <v>12</v>
      </c>
      <c r="C15" s="16" t="s">
        <v>13</v>
      </c>
      <c r="D15" s="15" t="s">
        <v>76</v>
      </c>
      <c r="E15" s="15">
        <v>4</v>
      </c>
      <c r="F15" s="17"/>
      <c r="G15" s="15">
        <f t="shared" si="0"/>
        <v>0</v>
      </c>
      <c r="H15" s="18"/>
    </row>
    <row r="16" spans="1:8" s="19" customFormat="1" ht="54">
      <c r="A16" s="15">
        <v>13</v>
      </c>
      <c r="B16" s="15" t="s">
        <v>14</v>
      </c>
      <c r="C16" s="16" t="s">
        <v>117</v>
      </c>
      <c r="D16" s="15" t="s">
        <v>76</v>
      </c>
      <c r="E16" s="15">
        <v>2</v>
      </c>
      <c r="F16" s="17"/>
      <c r="G16" s="15">
        <f t="shared" si="0"/>
        <v>0</v>
      </c>
      <c r="H16" s="18"/>
    </row>
    <row r="17" spans="1:8" s="19" customFormat="1">
      <c r="A17" s="15">
        <v>14</v>
      </c>
      <c r="B17" s="15" t="s">
        <v>15</v>
      </c>
      <c r="C17" s="16" t="s">
        <v>88</v>
      </c>
      <c r="D17" s="15" t="s">
        <v>79</v>
      </c>
      <c r="E17" s="15">
        <v>50</v>
      </c>
      <c r="F17" s="17"/>
      <c r="G17" s="15">
        <f t="shared" si="0"/>
        <v>0</v>
      </c>
      <c r="H17" s="18"/>
    </row>
    <row r="18" spans="1:8" s="19" customFormat="1" ht="54">
      <c r="A18" s="15">
        <v>15</v>
      </c>
      <c r="B18" s="15" t="s">
        <v>14</v>
      </c>
      <c r="C18" s="16" t="s">
        <v>118</v>
      </c>
      <c r="D18" s="15" t="s">
        <v>76</v>
      </c>
      <c r="E18" s="15">
        <v>1</v>
      </c>
      <c r="F18" s="17"/>
      <c r="G18" s="15">
        <f t="shared" si="0"/>
        <v>0</v>
      </c>
      <c r="H18" s="18"/>
    </row>
    <row r="19" spans="1:8" s="21" customFormat="1">
      <c r="A19" s="15">
        <v>16</v>
      </c>
      <c r="B19" s="16" t="s">
        <v>16</v>
      </c>
      <c r="C19" s="16" t="s">
        <v>131</v>
      </c>
      <c r="D19" s="16" t="s">
        <v>78</v>
      </c>
      <c r="E19" s="16">
        <v>10</v>
      </c>
      <c r="F19" s="17"/>
      <c r="G19" s="16">
        <f t="shared" si="0"/>
        <v>0</v>
      </c>
      <c r="H19" s="20"/>
    </row>
    <row r="20" spans="1:8" s="19" customFormat="1" ht="40.5">
      <c r="A20" s="15">
        <v>17</v>
      </c>
      <c r="B20" s="15" t="s">
        <v>17</v>
      </c>
      <c r="C20" s="16" t="s">
        <v>93</v>
      </c>
      <c r="D20" s="15" t="s">
        <v>76</v>
      </c>
      <c r="E20" s="15">
        <v>20</v>
      </c>
      <c r="F20" s="17"/>
      <c r="G20" s="15">
        <f t="shared" si="0"/>
        <v>0</v>
      </c>
      <c r="H20" s="18"/>
    </row>
    <row r="21" spans="1:8" s="19" customFormat="1">
      <c r="A21" s="15">
        <v>18</v>
      </c>
      <c r="B21" s="15" t="s">
        <v>18</v>
      </c>
      <c r="C21" s="16" t="s">
        <v>19</v>
      </c>
      <c r="D21" s="15" t="s">
        <v>76</v>
      </c>
      <c r="E21" s="15">
        <v>2</v>
      </c>
      <c r="F21" s="17"/>
      <c r="G21" s="15">
        <f t="shared" si="0"/>
        <v>0</v>
      </c>
      <c r="H21" s="18"/>
    </row>
    <row r="22" spans="1:8" s="19" customFormat="1" ht="175.5">
      <c r="A22" s="15">
        <v>19</v>
      </c>
      <c r="B22" s="15" t="s">
        <v>20</v>
      </c>
      <c r="C22" s="16" t="s">
        <v>89</v>
      </c>
      <c r="D22" s="15" t="s">
        <v>76</v>
      </c>
      <c r="E22" s="15">
        <v>2</v>
      </c>
      <c r="F22" s="17"/>
      <c r="G22" s="15">
        <f t="shared" si="0"/>
        <v>0</v>
      </c>
      <c r="H22" s="18"/>
    </row>
    <row r="23" spans="1:8" s="19" customFormat="1" ht="40.5">
      <c r="A23" s="15">
        <v>20</v>
      </c>
      <c r="B23" s="15" t="s">
        <v>21</v>
      </c>
      <c r="C23" s="16" t="s">
        <v>135</v>
      </c>
      <c r="D23" s="15" t="s">
        <v>78</v>
      </c>
      <c r="E23" s="15">
        <v>110</v>
      </c>
      <c r="F23" s="17"/>
      <c r="G23" s="15">
        <f t="shared" si="0"/>
        <v>0</v>
      </c>
      <c r="H23" s="18"/>
    </row>
    <row r="24" spans="1:8" s="19" customFormat="1" ht="409.5">
      <c r="A24" s="15">
        <v>21</v>
      </c>
      <c r="B24" s="15" t="s">
        <v>22</v>
      </c>
      <c r="C24" s="16" t="s">
        <v>99</v>
      </c>
      <c r="D24" s="3" t="s">
        <v>80</v>
      </c>
      <c r="E24" s="15">
        <v>4</v>
      </c>
      <c r="F24" s="17"/>
      <c r="G24" s="15">
        <f t="shared" si="0"/>
        <v>0</v>
      </c>
      <c r="H24" s="18"/>
    </row>
    <row r="25" spans="1:8" s="19" customFormat="1" ht="40.5">
      <c r="A25" s="15">
        <v>22</v>
      </c>
      <c r="B25" s="15" t="s">
        <v>23</v>
      </c>
      <c r="C25" s="16" t="s">
        <v>136</v>
      </c>
      <c r="D25" s="15" t="s">
        <v>76</v>
      </c>
      <c r="E25" s="15">
        <v>300</v>
      </c>
      <c r="F25" s="17"/>
      <c r="G25" s="15">
        <f t="shared" si="0"/>
        <v>0</v>
      </c>
      <c r="H25" s="18"/>
    </row>
    <row r="26" spans="1:8" s="19" customFormat="1">
      <c r="A26" s="15">
        <v>23</v>
      </c>
      <c r="B26" s="15" t="s">
        <v>24</v>
      </c>
      <c r="C26" s="16" t="s">
        <v>109</v>
      </c>
      <c r="D26" s="15" t="s">
        <v>76</v>
      </c>
      <c r="E26" s="15">
        <v>4</v>
      </c>
      <c r="F26" s="17"/>
      <c r="G26" s="15">
        <f t="shared" si="0"/>
        <v>0</v>
      </c>
      <c r="H26" s="18"/>
    </row>
    <row r="27" spans="1:8" s="19" customFormat="1" ht="40.5">
      <c r="A27" s="15">
        <v>24</v>
      </c>
      <c r="B27" s="15" t="s">
        <v>25</v>
      </c>
      <c r="C27" s="16" t="s">
        <v>95</v>
      </c>
      <c r="D27" s="15" t="s">
        <v>76</v>
      </c>
      <c r="E27" s="15">
        <v>20</v>
      </c>
      <c r="F27" s="17"/>
      <c r="G27" s="15">
        <f t="shared" si="0"/>
        <v>0</v>
      </c>
      <c r="H27" s="18"/>
    </row>
    <row r="28" spans="1:8" s="19" customFormat="1">
      <c r="A28" s="15">
        <v>25</v>
      </c>
      <c r="B28" s="15" t="s">
        <v>26</v>
      </c>
      <c r="C28" s="16" t="s">
        <v>97</v>
      </c>
      <c r="D28" s="15" t="s">
        <v>76</v>
      </c>
      <c r="E28" s="15">
        <v>2</v>
      </c>
      <c r="F28" s="17"/>
      <c r="G28" s="15">
        <f t="shared" si="0"/>
        <v>0</v>
      </c>
      <c r="H28" s="18"/>
    </row>
    <row r="29" spans="1:8" s="19" customFormat="1" ht="27">
      <c r="A29" s="15">
        <v>26</v>
      </c>
      <c r="B29" s="15" t="s">
        <v>27</v>
      </c>
      <c r="C29" s="16" t="s">
        <v>119</v>
      </c>
      <c r="D29" s="15" t="s">
        <v>82</v>
      </c>
      <c r="E29" s="15">
        <v>4</v>
      </c>
      <c r="F29" s="17"/>
      <c r="G29" s="15">
        <f t="shared" si="0"/>
        <v>0</v>
      </c>
      <c r="H29" s="18"/>
    </row>
    <row r="30" spans="1:8" s="19" customFormat="1" ht="27">
      <c r="A30" s="15">
        <v>27</v>
      </c>
      <c r="B30" s="15" t="s">
        <v>28</v>
      </c>
      <c r="C30" s="16" t="s">
        <v>96</v>
      </c>
      <c r="D30" s="15" t="s">
        <v>76</v>
      </c>
      <c r="E30" s="15">
        <v>400</v>
      </c>
      <c r="F30" s="17"/>
      <c r="G30" s="15">
        <f t="shared" si="0"/>
        <v>0</v>
      </c>
      <c r="H30" s="18"/>
    </row>
    <row r="31" spans="1:8" s="19" customFormat="1" ht="175.5">
      <c r="A31" s="15">
        <v>28</v>
      </c>
      <c r="B31" s="15" t="s">
        <v>20</v>
      </c>
      <c r="C31" s="16" t="s">
        <v>90</v>
      </c>
      <c r="D31" s="15" t="s">
        <v>76</v>
      </c>
      <c r="E31" s="15">
        <v>1</v>
      </c>
      <c r="F31" s="17"/>
      <c r="G31" s="15">
        <f t="shared" ref="G31:G56" si="1">E31*F31</f>
        <v>0</v>
      </c>
      <c r="H31" s="18"/>
    </row>
    <row r="32" spans="1:8" s="19" customFormat="1">
      <c r="A32" s="15">
        <v>29</v>
      </c>
      <c r="B32" s="15" t="s">
        <v>24</v>
      </c>
      <c r="C32" s="16" t="s">
        <v>110</v>
      </c>
      <c r="D32" s="15" t="s">
        <v>81</v>
      </c>
      <c r="E32" s="15">
        <v>3</v>
      </c>
      <c r="F32" s="17"/>
      <c r="G32" s="15">
        <f t="shared" si="1"/>
        <v>0</v>
      </c>
      <c r="H32" s="18"/>
    </row>
    <row r="33" spans="1:8" s="19" customFormat="1" ht="40.5">
      <c r="A33" s="15">
        <v>30</v>
      </c>
      <c r="B33" s="15" t="s">
        <v>29</v>
      </c>
      <c r="C33" s="16" t="s">
        <v>125</v>
      </c>
      <c r="D33" s="15" t="s">
        <v>76</v>
      </c>
      <c r="E33" s="15">
        <v>160</v>
      </c>
      <c r="F33" s="17"/>
      <c r="G33" s="15">
        <f t="shared" si="1"/>
        <v>0</v>
      </c>
      <c r="H33" s="18"/>
    </row>
    <row r="34" spans="1:8" s="19" customFormat="1">
      <c r="A34" s="15">
        <v>31</v>
      </c>
      <c r="B34" s="16" t="s">
        <v>30</v>
      </c>
      <c r="C34" s="16" t="s">
        <v>130</v>
      </c>
      <c r="D34" s="16" t="s">
        <v>76</v>
      </c>
      <c r="E34" s="16">
        <v>4</v>
      </c>
      <c r="F34" s="17"/>
      <c r="G34" s="16">
        <f t="shared" si="1"/>
        <v>0</v>
      </c>
      <c r="H34" s="20"/>
    </row>
    <row r="35" spans="1:8" s="19" customFormat="1" ht="40.5">
      <c r="A35" s="15">
        <v>32</v>
      </c>
      <c r="B35" s="15" t="s">
        <v>17</v>
      </c>
      <c r="C35" s="16" t="s">
        <v>137</v>
      </c>
      <c r="D35" s="15" t="s">
        <v>76</v>
      </c>
      <c r="E35" s="15">
        <v>20</v>
      </c>
      <c r="F35" s="17"/>
      <c r="G35" s="15">
        <f t="shared" si="1"/>
        <v>0</v>
      </c>
      <c r="H35" s="18"/>
    </row>
    <row r="36" spans="1:8" s="19" customFormat="1">
      <c r="A36" s="15">
        <v>33</v>
      </c>
      <c r="B36" s="15" t="s">
        <v>31</v>
      </c>
      <c r="C36" s="16" t="s">
        <v>92</v>
      </c>
      <c r="D36" s="15" t="s">
        <v>76</v>
      </c>
      <c r="E36" s="15">
        <v>100</v>
      </c>
      <c r="F36" s="17"/>
      <c r="G36" s="15">
        <f t="shared" si="1"/>
        <v>0</v>
      </c>
      <c r="H36" s="18"/>
    </row>
    <row r="37" spans="1:8" s="19" customFormat="1" ht="27">
      <c r="A37" s="15">
        <v>34</v>
      </c>
      <c r="B37" s="15" t="s">
        <v>32</v>
      </c>
      <c r="C37" s="16" t="s">
        <v>124</v>
      </c>
      <c r="D37" s="15" t="s">
        <v>76</v>
      </c>
      <c r="E37" s="15">
        <v>60</v>
      </c>
      <c r="F37" s="17"/>
      <c r="G37" s="15">
        <f t="shared" si="1"/>
        <v>0</v>
      </c>
      <c r="H37" s="18"/>
    </row>
    <row r="38" spans="1:8" s="19" customFormat="1" ht="162">
      <c r="A38" s="15">
        <v>35</v>
      </c>
      <c r="B38" s="15" t="s">
        <v>20</v>
      </c>
      <c r="C38" s="16" t="s">
        <v>133</v>
      </c>
      <c r="D38" s="15" t="s">
        <v>76</v>
      </c>
      <c r="E38" s="15">
        <v>2</v>
      </c>
      <c r="F38" s="17"/>
      <c r="G38" s="15">
        <f t="shared" si="1"/>
        <v>0</v>
      </c>
      <c r="H38" s="18"/>
    </row>
    <row r="39" spans="1:8" s="19" customFormat="1">
      <c r="A39" s="15">
        <v>36</v>
      </c>
      <c r="B39" s="16" t="s">
        <v>33</v>
      </c>
      <c r="C39" s="16" t="s">
        <v>116</v>
      </c>
      <c r="D39" s="16" t="s">
        <v>76</v>
      </c>
      <c r="E39" s="15">
        <v>1</v>
      </c>
      <c r="F39" s="17"/>
      <c r="G39" s="15">
        <f t="shared" si="1"/>
        <v>0</v>
      </c>
      <c r="H39" s="18"/>
    </row>
    <row r="40" spans="1:8" s="19" customFormat="1" ht="40.5">
      <c r="A40" s="15">
        <v>37</v>
      </c>
      <c r="B40" s="15" t="s">
        <v>34</v>
      </c>
      <c r="C40" s="22" t="s">
        <v>138</v>
      </c>
      <c r="D40" s="15" t="s">
        <v>76</v>
      </c>
      <c r="E40" s="15">
        <v>1</v>
      </c>
      <c r="F40" s="17"/>
      <c r="G40" s="15">
        <f t="shared" si="1"/>
        <v>0</v>
      </c>
      <c r="H40" s="20"/>
    </row>
    <row r="41" spans="1:8" s="19" customFormat="1">
      <c r="A41" s="15">
        <v>38</v>
      </c>
      <c r="B41" s="15" t="s">
        <v>35</v>
      </c>
      <c r="C41" s="16" t="s">
        <v>108</v>
      </c>
      <c r="D41" s="15" t="s">
        <v>82</v>
      </c>
      <c r="E41" s="15">
        <v>20</v>
      </c>
      <c r="F41" s="17"/>
      <c r="G41" s="15">
        <f t="shared" si="1"/>
        <v>0</v>
      </c>
      <c r="H41" s="18"/>
    </row>
    <row r="42" spans="1:8" s="19" customFormat="1">
      <c r="A42" s="15">
        <v>39</v>
      </c>
      <c r="B42" s="15" t="s">
        <v>36</v>
      </c>
      <c r="C42" s="16" t="s">
        <v>111</v>
      </c>
      <c r="D42" s="15" t="s">
        <v>82</v>
      </c>
      <c r="E42" s="15">
        <v>23</v>
      </c>
      <c r="F42" s="17"/>
      <c r="G42" s="15">
        <f t="shared" si="1"/>
        <v>0</v>
      </c>
      <c r="H42" s="18"/>
    </row>
    <row r="43" spans="1:8" s="19" customFormat="1">
      <c r="A43" s="15">
        <v>40</v>
      </c>
      <c r="B43" s="15" t="s">
        <v>37</v>
      </c>
      <c r="C43" s="16" t="s">
        <v>112</v>
      </c>
      <c r="D43" s="15" t="s">
        <v>80</v>
      </c>
      <c r="E43" s="15">
        <v>3</v>
      </c>
      <c r="F43" s="17"/>
      <c r="G43" s="15">
        <f t="shared" si="1"/>
        <v>0</v>
      </c>
      <c r="H43" s="18"/>
    </row>
    <row r="44" spans="1:8" s="19" customFormat="1">
      <c r="A44" s="15">
        <v>41</v>
      </c>
      <c r="B44" s="15" t="s">
        <v>38</v>
      </c>
      <c r="C44" s="16" t="s">
        <v>113</v>
      </c>
      <c r="D44" s="15" t="s">
        <v>76</v>
      </c>
      <c r="E44" s="15">
        <v>5</v>
      </c>
      <c r="F44" s="17"/>
      <c r="G44" s="15">
        <f t="shared" si="1"/>
        <v>0</v>
      </c>
      <c r="H44" s="18"/>
    </row>
    <row r="45" spans="1:8" s="19" customFormat="1" ht="40.5">
      <c r="A45" s="15">
        <v>42</v>
      </c>
      <c r="B45" s="15" t="s">
        <v>39</v>
      </c>
      <c r="C45" s="16" t="s">
        <v>105</v>
      </c>
      <c r="D45" s="15" t="s">
        <v>76</v>
      </c>
      <c r="E45" s="15">
        <v>4</v>
      </c>
      <c r="F45" s="17"/>
      <c r="G45" s="15">
        <f t="shared" si="1"/>
        <v>0</v>
      </c>
      <c r="H45" s="18"/>
    </row>
    <row r="46" spans="1:8" s="19" customFormat="1">
      <c r="A46" s="15">
        <v>43</v>
      </c>
      <c r="B46" s="15" t="s">
        <v>40</v>
      </c>
      <c r="C46" s="16" t="s">
        <v>123</v>
      </c>
      <c r="D46" s="15" t="s">
        <v>76</v>
      </c>
      <c r="E46" s="15">
        <v>4</v>
      </c>
      <c r="F46" s="17"/>
      <c r="G46" s="15">
        <f t="shared" si="1"/>
        <v>0</v>
      </c>
      <c r="H46" s="18"/>
    </row>
    <row r="47" spans="1:8" s="19" customFormat="1" ht="121.5">
      <c r="A47" s="15">
        <v>44</v>
      </c>
      <c r="B47" s="15" t="s">
        <v>41</v>
      </c>
      <c r="C47" s="16" t="s">
        <v>98</v>
      </c>
      <c r="D47" s="15" t="s">
        <v>78</v>
      </c>
      <c r="E47" s="15">
        <v>4</v>
      </c>
      <c r="F47" s="17"/>
      <c r="G47" s="15">
        <f t="shared" si="1"/>
        <v>0</v>
      </c>
      <c r="H47" s="18"/>
    </row>
    <row r="48" spans="1:8" s="19" customFormat="1" ht="27">
      <c r="A48" s="15">
        <v>45</v>
      </c>
      <c r="B48" s="15" t="s">
        <v>42</v>
      </c>
      <c r="C48" s="16" t="s">
        <v>127</v>
      </c>
      <c r="D48" s="15" t="s">
        <v>76</v>
      </c>
      <c r="E48" s="15">
        <v>2</v>
      </c>
      <c r="F48" s="17"/>
      <c r="G48" s="15">
        <f t="shared" si="1"/>
        <v>0</v>
      </c>
      <c r="H48" s="18"/>
    </row>
    <row r="49" spans="1:8" s="19" customFormat="1">
      <c r="A49" s="15">
        <v>46</v>
      </c>
      <c r="B49" s="15" t="s">
        <v>43</v>
      </c>
      <c r="C49" s="16" t="s">
        <v>44</v>
      </c>
      <c r="D49" s="15" t="s">
        <v>76</v>
      </c>
      <c r="E49" s="15">
        <v>50</v>
      </c>
      <c r="F49" s="17"/>
      <c r="G49" s="15">
        <f t="shared" si="1"/>
        <v>0</v>
      </c>
      <c r="H49" s="18"/>
    </row>
    <row r="50" spans="1:8" s="19" customFormat="1" ht="54">
      <c r="A50" s="15">
        <v>47</v>
      </c>
      <c r="B50" s="15" t="s">
        <v>45</v>
      </c>
      <c r="C50" s="16" t="s">
        <v>91</v>
      </c>
      <c r="D50" s="15" t="s">
        <v>76</v>
      </c>
      <c r="E50" s="15">
        <v>10</v>
      </c>
      <c r="F50" s="17"/>
      <c r="G50" s="15">
        <f t="shared" si="1"/>
        <v>0</v>
      </c>
      <c r="H50" s="18"/>
    </row>
    <row r="51" spans="1:8" s="19" customFormat="1">
      <c r="A51" s="15">
        <v>48</v>
      </c>
      <c r="B51" s="15" t="s">
        <v>46</v>
      </c>
      <c r="C51" s="16" t="s">
        <v>103</v>
      </c>
      <c r="D51" s="15" t="s">
        <v>76</v>
      </c>
      <c r="E51" s="15">
        <v>20</v>
      </c>
      <c r="F51" s="17"/>
      <c r="G51" s="15">
        <f t="shared" si="1"/>
        <v>0</v>
      </c>
      <c r="H51" s="18"/>
    </row>
    <row r="52" spans="1:8" s="19" customFormat="1" ht="54">
      <c r="A52" s="15">
        <v>49</v>
      </c>
      <c r="B52" s="15" t="s">
        <v>47</v>
      </c>
      <c r="C52" s="16" t="s">
        <v>139</v>
      </c>
      <c r="D52" s="15" t="s">
        <v>76</v>
      </c>
      <c r="E52" s="15">
        <v>1800</v>
      </c>
      <c r="F52" s="17"/>
      <c r="G52" s="15">
        <f t="shared" si="1"/>
        <v>0</v>
      </c>
      <c r="H52" s="18"/>
    </row>
    <row r="53" spans="1:8" s="19" customFormat="1" ht="27">
      <c r="A53" s="15">
        <v>50</v>
      </c>
      <c r="B53" s="16" t="s">
        <v>48</v>
      </c>
      <c r="C53" s="16" t="s">
        <v>128</v>
      </c>
      <c r="D53" s="16" t="s">
        <v>76</v>
      </c>
      <c r="E53" s="16">
        <v>6</v>
      </c>
      <c r="F53" s="17"/>
      <c r="G53" s="16">
        <f t="shared" si="1"/>
        <v>0</v>
      </c>
      <c r="H53" s="20"/>
    </row>
    <row r="54" spans="1:8" s="19" customFormat="1" ht="27">
      <c r="A54" s="15">
        <v>51</v>
      </c>
      <c r="B54" s="16" t="s">
        <v>48</v>
      </c>
      <c r="C54" s="16" t="s">
        <v>129</v>
      </c>
      <c r="D54" s="16" t="s">
        <v>76</v>
      </c>
      <c r="E54" s="16">
        <v>8</v>
      </c>
      <c r="F54" s="17"/>
      <c r="G54" s="16">
        <f t="shared" si="1"/>
        <v>0</v>
      </c>
      <c r="H54" s="20"/>
    </row>
    <row r="55" spans="1:8" s="19" customFormat="1">
      <c r="A55" s="15">
        <v>52</v>
      </c>
      <c r="B55" s="15" t="s">
        <v>49</v>
      </c>
      <c r="C55" s="16" t="s">
        <v>50</v>
      </c>
      <c r="D55" s="15" t="s">
        <v>76</v>
      </c>
      <c r="E55" s="15">
        <v>1</v>
      </c>
      <c r="F55" s="17"/>
      <c r="G55" s="15">
        <f t="shared" si="1"/>
        <v>0</v>
      </c>
      <c r="H55" s="18"/>
    </row>
    <row r="56" spans="1:8" s="19" customFormat="1">
      <c r="A56" s="15">
        <v>53</v>
      </c>
      <c r="B56" s="15" t="s">
        <v>51</v>
      </c>
      <c r="C56" s="16" t="s">
        <v>52</v>
      </c>
      <c r="D56" s="15" t="s">
        <v>76</v>
      </c>
      <c r="E56" s="15">
        <v>20</v>
      </c>
      <c r="F56" s="17"/>
      <c r="G56" s="15">
        <f t="shared" si="1"/>
        <v>0</v>
      </c>
      <c r="H56" s="18"/>
    </row>
    <row r="57" spans="1:8" s="19" customFormat="1" ht="40.5">
      <c r="A57" s="15">
        <v>54</v>
      </c>
      <c r="B57" s="15" t="s">
        <v>53</v>
      </c>
      <c r="C57" s="16" t="s">
        <v>140</v>
      </c>
      <c r="D57" s="15" t="s">
        <v>76</v>
      </c>
      <c r="E57" s="15">
        <v>2</v>
      </c>
      <c r="F57" s="17"/>
      <c r="G57" s="15">
        <f t="shared" ref="G57:G69" si="2">E57*F57</f>
        <v>0</v>
      </c>
      <c r="H57" s="18"/>
    </row>
    <row r="58" spans="1:8" s="19" customFormat="1" ht="40.5">
      <c r="A58" s="15">
        <v>55</v>
      </c>
      <c r="B58" s="15" t="s">
        <v>54</v>
      </c>
      <c r="C58" s="16" t="s">
        <v>106</v>
      </c>
      <c r="D58" s="15" t="s">
        <v>80</v>
      </c>
      <c r="E58" s="15">
        <v>4</v>
      </c>
      <c r="F58" s="17"/>
      <c r="G58" s="15">
        <f t="shared" si="2"/>
        <v>0</v>
      </c>
      <c r="H58" s="18"/>
    </row>
    <row r="59" spans="1:8" s="19" customFormat="1" ht="27">
      <c r="A59" s="15">
        <v>56</v>
      </c>
      <c r="B59" s="15" t="s">
        <v>55</v>
      </c>
      <c r="C59" s="16" t="s">
        <v>120</v>
      </c>
      <c r="D59" s="15" t="s">
        <v>78</v>
      </c>
      <c r="E59" s="15">
        <v>8</v>
      </c>
      <c r="F59" s="17"/>
      <c r="G59" s="15">
        <f t="shared" si="2"/>
        <v>0</v>
      </c>
      <c r="H59" s="18"/>
    </row>
    <row r="60" spans="1:8" s="19" customFormat="1">
      <c r="A60" s="15">
        <v>57</v>
      </c>
      <c r="B60" s="15" t="s">
        <v>56</v>
      </c>
      <c r="C60" s="16" t="s">
        <v>104</v>
      </c>
      <c r="D60" s="15" t="s">
        <v>83</v>
      </c>
      <c r="E60" s="15">
        <v>7</v>
      </c>
      <c r="F60" s="17"/>
      <c r="G60" s="15">
        <f t="shared" si="2"/>
        <v>0</v>
      </c>
      <c r="H60" s="18"/>
    </row>
    <row r="61" spans="1:8" s="19" customFormat="1" ht="40.5">
      <c r="A61" s="15">
        <v>58</v>
      </c>
      <c r="B61" s="15" t="s">
        <v>57</v>
      </c>
      <c r="C61" s="16" t="s">
        <v>94</v>
      </c>
      <c r="D61" s="15" t="s">
        <v>78</v>
      </c>
      <c r="E61" s="15">
        <v>6</v>
      </c>
      <c r="F61" s="17"/>
      <c r="G61" s="15">
        <f t="shared" si="2"/>
        <v>0</v>
      </c>
      <c r="H61" s="18"/>
    </row>
    <row r="62" spans="1:8" s="19" customFormat="1" ht="27">
      <c r="A62" s="15">
        <v>59</v>
      </c>
      <c r="B62" s="15" t="s">
        <v>58</v>
      </c>
      <c r="C62" s="16" t="s">
        <v>114</v>
      </c>
      <c r="D62" s="15" t="s">
        <v>80</v>
      </c>
      <c r="E62" s="15">
        <v>1</v>
      </c>
      <c r="F62" s="17"/>
      <c r="G62" s="15">
        <f t="shared" si="2"/>
        <v>0</v>
      </c>
      <c r="H62" s="18"/>
    </row>
    <row r="63" spans="1:8" s="19" customFormat="1">
      <c r="A63" s="15">
        <v>60</v>
      </c>
      <c r="B63" s="15" t="s">
        <v>59</v>
      </c>
      <c r="C63" s="16" t="s">
        <v>122</v>
      </c>
      <c r="D63" s="15" t="s">
        <v>84</v>
      </c>
      <c r="E63" s="15">
        <v>30</v>
      </c>
      <c r="F63" s="17"/>
      <c r="G63" s="15">
        <f t="shared" si="2"/>
        <v>0</v>
      </c>
      <c r="H63" s="18"/>
    </row>
    <row r="64" spans="1:8" s="19" customFormat="1">
      <c r="A64" s="15">
        <v>61</v>
      </c>
      <c r="B64" s="15" t="s">
        <v>60</v>
      </c>
      <c r="C64" s="16" t="s">
        <v>126</v>
      </c>
      <c r="D64" s="15" t="s">
        <v>80</v>
      </c>
      <c r="E64" s="15">
        <v>2</v>
      </c>
      <c r="F64" s="17"/>
      <c r="G64" s="15">
        <f t="shared" si="2"/>
        <v>0</v>
      </c>
      <c r="H64" s="18"/>
    </row>
    <row r="65" spans="1:8" s="19" customFormat="1">
      <c r="A65" s="15">
        <v>62</v>
      </c>
      <c r="B65" s="15" t="s">
        <v>87</v>
      </c>
      <c r="C65" s="16" t="s">
        <v>107</v>
      </c>
      <c r="D65" s="15" t="s">
        <v>76</v>
      </c>
      <c r="E65" s="15">
        <v>2</v>
      </c>
      <c r="F65" s="17"/>
      <c r="G65" s="15">
        <f t="shared" si="2"/>
        <v>0</v>
      </c>
      <c r="H65" s="18"/>
    </row>
    <row r="66" spans="1:8" s="19" customFormat="1" ht="40.5">
      <c r="A66" s="15">
        <v>63</v>
      </c>
      <c r="B66" s="15" t="s">
        <v>61</v>
      </c>
      <c r="C66" s="16" t="s">
        <v>142</v>
      </c>
      <c r="D66" s="15" t="s">
        <v>76</v>
      </c>
      <c r="E66" s="15">
        <v>21</v>
      </c>
      <c r="F66" s="17"/>
      <c r="G66" s="15">
        <f t="shared" si="2"/>
        <v>0</v>
      </c>
      <c r="H66" s="18"/>
    </row>
    <row r="67" spans="1:8" s="19" customFormat="1" ht="27">
      <c r="A67" s="15">
        <v>64</v>
      </c>
      <c r="B67" s="15" t="s">
        <v>62</v>
      </c>
      <c r="C67" s="16" t="s">
        <v>121</v>
      </c>
      <c r="D67" s="15" t="s">
        <v>78</v>
      </c>
      <c r="E67" s="15">
        <v>1</v>
      </c>
      <c r="F67" s="17"/>
      <c r="G67" s="15">
        <f t="shared" si="2"/>
        <v>0</v>
      </c>
      <c r="H67" s="18"/>
    </row>
    <row r="68" spans="1:8" s="19" customFormat="1">
      <c r="A68" s="15">
        <v>65</v>
      </c>
      <c r="B68" s="15" t="s">
        <v>63</v>
      </c>
      <c r="C68" s="16" t="s">
        <v>115</v>
      </c>
      <c r="D68" s="15" t="s">
        <v>76</v>
      </c>
      <c r="E68" s="15">
        <v>20</v>
      </c>
      <c r="F68" s="17"/>
      <c r="G68" s="15">
        <f t="shared" si="2"/>
        <v>0</v>
      </c>
      <c r="H68" s="18"/>
    </row>
    <row r="69" spans="1:8" s="19" customFormat="1" ht="27">
      <c r="A69" s="15">
        <v>66</v>
      </c>
      <c r="B69" s="15" t="s">
        <v>64</v>
      </c>
      <c r="C69" s="16" t="s">
        <v>141</v>
      </c>
      <c r="D69" s="15" t="s">
        <v>80</v>
      </c>
      <c r="E69" s="15">
        <v>4</v>
      </c>
      <c r="F69" s="17"/>
      <c r="G69" s="15">
        <f t="shared" si="2"/>
        <v>0</v>
      </c>
      <c r="H69" s="18"/>
    </row>
    <row r="70" spans="1:8" s="19" customFormat="1">
      <c r="A70" s="7" t="s">
        <v>73</v>
      </c>
      <c r="B70" s="8"/>
      <c r="C70" s="5">
        <f>G70</f>
        <v>0</v>
      </c>
      <c r="D70" s="9" t="s">
        <v>74</v>
      </c>
      <c r="E70" s="10"/>
      <c r="F70" s="11"/>
      <c r="G70" s="7">
        <f>SUM(G4:G69)</f>
        <v>0</v>
      </c>
      <c r="H70" s="8"/>
    </row>
  </sheetData>
  <autoFilter ref="B3:C69"/>
  <mergeCells count="5">
    <mergeCell ref="A70:B70"/>
    <mergeCell ref="G70:H70"/>
    <mergeCell ref="D70:F70"/>
    <mergeCell ref="A1:H1"/>
    <mergeCell ref="A2:H2"/>
  </mergeCells>
  <phoneticPr fontId="1" type="noConversion"/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77"/>
    </sheetView>
  </sheetViews>
  <sheetFormatPr defaultRowHeight="13.5"/>
  <cols>
    <col min="2" max="2" width="9" customWidth="1"/>
  </cols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2022-02-21T02:29:16Z</cp:lastPrinted>
  <dcterms:created xsi:type="dcterms:W3CDTF">2021-11-09T01:29:13Z</dcterms:created>
  <dcterms:modified xsi:type="dcterms:W3CDTF">2022-02-21T02:32:55Z</dcterms:modified>
</cp:coreProperties>
</file>