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Sheet1" sheetId="1" r:id="rId1"/>
  </sheets>
  <calcPr calcId="144525"/>
</workbook>
</file>

<file path=xl/sharedStrings.xml><?xml version="1.0" encoding="utf-8"?>
<sst xmlns="http://schemas.openxmlformats.org/spreadsheetml/2006/main" count="50" uniqueCount="45">
  <si>
    <t>越秀院区手术室净化空调维保项目</t>
  </si>
  <si>
    <t>报价单位（盖公章）：</t>
  </si>
  <si>
    <t>序号</t>
  </si>
  <si>
    <t>内容</t>
  </si>
  <si>
    <t>单价</t>
  </si>
  <si>
    <t>合价（元）</t>
  </si>
  <si>
    <t>计算说明</t>
  </si>
  <si>
    <t>一</t>
  </si>
  <si>
    <t>运作成本</t>
  </si>
  <si>
    <t>元/月·人</t>
  </si>
  <si>
    <r>
      <rPr>
        <b/>
        <sz val="11"/>
        <color rgb="FF000000"/>
        <rFont val="黑体"/>
        <charset val="134"/>
      </rPr>
      <t>人数</t>
    </r>
    <r>
      <rPr>
        <b/>
        <sz val="11"/>
        <color rgb="FF000000"/>
        <rFont val="黑体"/>
        <charset val="134"/>
      </rPr>
      <t>(</t>
    </r>
    <r>
      <rPr>
        <b/>
        <sz val="11"/>
        <color rgb="FF000000"/>
        <rFont val="黑体"/>
        <charset val="134"/>
      </rPr>
      <t>人</t>
    </r>
    <r>
      <rPr>
        <b/>
        <sz val="11"/>
        <color rgb="FF000000"/>
        <rFont val="黑体"/>
        <charset val="134"/>
      </rPr>
      <t>)</t>
    </r>
  </si>
  <si>
    <r>
      <rPr>
        <b/>
        <sz val="11"/>
        <color rgb="FF000000"/>
        <rFont val="黑体"/>
        <charset val="134"/>
      </rPr>
      <t xml:space="preserve"> 金额</t>
    </r>
    <r>
      <rPr>
        <b/>
        <sz val="11"/>
        <color rgb="FF000000"/>
        <rFont val="黑体"/>
        <charset val="134"/>
      </rPr>
      <t>(</t>
    </r>
    <r>
      <rPr>
        <b/>
        <sz val="11"/>
        <color rgb="FF000000"/>
        <rFont val="黑体"/>
        <charset val="134"/>
      </rPr>
      <t>元</t>
    </r>
    <r>
      <rPr>
        <b/>
        <sz val="11"/>
        <color rgb="FF000000"/>
        <rFont val="黑体"/>
        <charset val="134"/>
      </rPr>
      <t>/</t>
    </r>
    <r>
      <rPr>
        <b/>
        <sz val="11"/>
        <color rgb="FF000000"/>
        <rFont val="黑体"/>
        <charset val="134"/>
      </rPr>
      <t>月</t>
    </r>
    <r>
      <rPr>
        <b/>
        <sz val="11"/>
        <color rgb="FF000000"/>
        <rFont val="黑体"/>
        <charset val="134"/>
      </rPr>
      <t>)</t>
    </r>
  </si>
  <si>
    <t>（一）</t>
  </si>
  <si>
    <t>人工成本（包含五险一金）</t>
  </si>
  <si>
    <t>/</t>
  </si>
  <si>
    <t>自2022年12月1日至2024年7月31日，共20个月</t>
  </si>
  <si>
    <t>维保主管</t>
  </si>
  <si>
    <t>含工资、正常加班费、节假日加班费、补贴、社保和公积金等</t>
  </si>
  <si>
    <t>驻场维修技术人员</t>
  </si>
  <si>
    <t>驻场清洗工</t>
  </si>
  <si>
    <t>（二）</t>
  </si>
  <si>
    <t>其他运作成本</t>
  </si>
  <si>
    <t>含500元以下常用配件费、维保机具购置费等所有非人工成本运作支出</t>
  </si>
  <si>
    <t>运作成本小计（元）</t>
  </si>
  <si>
    <t>二</t>
  </si>
  <si>
    <t>管理费、利润、税金</t>
  </si>
  <si>
    <t>运作成本
（元/月）</t>
  </si>
  <si>
    <r>
      <rPr>
        <b/>
        <sz val="11"/>
        <color rgb="FF000000"/>
        <rFont val="黑体"/>
        <charset val="134"/>
      </rPr>
      <t>管理费费率</t>
    </r>
    <r>
      <rPr>
        <b/>
        <sz val="11"/>
        <color rgb="FF000000"/>
        <rFont val="黑体"/>
        <charset val="134"/>
      </rPr>
      <t>/</t>
    </r>
    <r>
      <rPr>
        <b/>
        <sz val="11"/>
        <color rgb="FF000000"/>
        <rFont val="黑体"/>
        <charset val="134"/>
      </rPr>
      <t>利润率</t>
    </r>
    <r>
      <rPr>
        <b/>
        <sz val="11"/>
        <color rgb="FF000000"/>
        <rFont val="黑体"/>
        <charset val="134"/>
      </rPr>
      <t>/</t>
    </r>
    <r>
      <rPr>
        <b/>
        <sz val="11"/>
        <color rgb="FF000000"/>
        <rFont val="黑体"/>
        <charset val="134"/>
      </rPr>
      <t>税率（</t>
    </r>
    <r>
      <rPr>
        <b/>
        <sz val="11"/>
        <color rgb="FF000000"/>
        <rFont val="黑体"/>
        <charset val="134"/>
      </rPr>
      <t>%</t>
    </r>
    <r>
      <rPr>
        <b/>
        <sz val="11"/>
        <color rgb="FF000000"/>
        <rFont val="黑体"/>
        <charset val="134"/>
      </rPr>
      <t>）</t>
    </r>
  </si>
  <si>
    <t>管理费</t>
  </si>
  <si>
    <r>
      <rPr>
        <sz val="11"/>
        <color rgb="FF000000"/>
        <rFont val="宋体"/>
        <charset val="134"/>
      </rPr>
      <t>运作成本</t>
    </r>
    <r>
      <rPr>
        <sz val="11"/>
        <color rgb="FF000000"/>
        <rFont val="宋体"/>
        <charset val="134"/>
      </rPr>
      <t>*</t>
    </r>
    <r>
      <rPr>
        <sz val="11"/>
        <color rgb="FF000000"/>
        <rFont val="宋体"/>
        <charset val="134"/>
      </rPr>
      <t>管理费费率（费率由各投标人自己确定）</t>
    </r>
  </si>
  <si>
    <t>利润</t>
  </si>
  <si>
    <r>
      <rPr>
        <sz val="11"/>
        <color rgb="FF000000"/>
        <rFont val="宋体"/>
        <charset val="134"/>
      </rPr>
      <t>运作成本</t>
    </r>
    <r>
      <rPr>
        <sz val="11"/>
        <color rgb="FF000000"/>
        <rFont val="宋体"/>
        <charset val="134"/>
      </rPr>
      <t>*</t>
    </r>
    <r>
      <rPr>
        <sz val="11"/>
        <color rgb="FF000000"/>
        <rFont val="宋体"/>
        <charset val="134"/>
      </rPr>
      <t>利润率（利润率由各投标人自己确定）</t>
    </r>
  </si>
  <si>
    <t>税金</t>
  </si>
  <si>
    <r>
      <rPr>
        <sz val="11"/>
        <color rgb="FF000000"/>
        <rFont val="宋体"/>
        <charset val="134"/>
      </rPr>
      <t>（运作成本</t>
    </r>
    <r>
      <rPr>
        <sz val="11"/>
        <color rgb="FF000000"/>
        <rFont val="宋体"/>
        <charset val="134"/>
      </rPr>
      <t>+</t>
    </r>
    <r>
      <rPr>
        <sz val="11"/>
        <color rgb="FF000000"/>
        <rFont val="宋体"/>
        <charset val="134"/>
      </rPr>
      <t>管理费</t>
    </r>
    <r>
      <rPr>
        <sz val="11"/>
        <color rgb="FF000000"/>
        <rFont val="宋体"/>
        <charset val="134"/>
      </rPr>
      <t>+</t>
    </r>
    <r>
      <rPr>
        <sz val="11"/>
        <color rgb="FF000000"/>
        <rFont val="宋体"/>
        <charset val="134"/>
      </rPr>
      <t>利润）</t>
    </r>
    <r>
      <rPr>
        <sz val="11"/>
        <color rgb="FF000000"/>
        <rFont val="宋体"/>
        <charset val="134"/>
      </rPr>
      <t>*</t>
    </r>
    <r>
      <rPr>
        <sz val="11"/>
        <color rgb="FF000000"/>
        <rFont val="宋体"/>
        <charset val="134"/>
      </rPr>
      <t>税率</t>
    </r>
  </si>
  <si>
    <t>管理费、利润、税金小计（元）</t>
  </si>
  <si>
    <r>
      <rPr>
        <sz val="11"/>
        <color rgb="FF000000"/>
        <rFont val="宋体"/>
        <charset val="134"/>
      </rPr>
      <t>管理费</t>
    </r>
    <r>
      <rPr>
        <sz val="11"/>
        <color rgb="FF000000"/>
        <rFont val="宋体"/>
        <charset val="134"/>
      </rPr>
      <t>+</t>
    </r>
    <r>
      <rPr>
        <sz val="11"/>
        <color rgb="FF000000"/>
        <rFont val="宋体"/>
        <charset val="134"/>
      </rPr>
      <t>利润</t>
    </r>
    <r>
      <rPr>
        <sz val="11"/>
        <color rgb="FF000000"/>
        <rFont val="宋体"/>
        <charset val="134"/>
      </rPr>
      <t>+</t>
    </r>
    <r>
      <rPr>
        <sz val="11"/>
        <color rgb="FF000000"/>
        <rFont val="宋体"/>
        <charset val="134"/>
      </rPr>
      <t>税金</t>
    </r>
  </si>
  <si>
    <t>三</t>
  </si>
  <si>
    <t>项目总金额（元）</t>
  </si>
  <si>
    <r>
      <rPr>
        <sz val="11"/>
        <color rgb="FF000000"/>
        <rFont val="宋体"/>
        <charset val="134"/>
      </rPr>
      <t>运作成本</t>
    </r>
    <r>
      <rPr>
        <sz val="11"/>
        <color rgb="FF000000"/>
        <rFont val="宋体"/>
        <charset val="134"/>
      </rPr>
      <t>+</t>
    </r>
    <r>
      <rPr>
        <sz val="11"/>
        <color rgb="FF000000"/>
        <rFont val="宋体"/>
        <charset val="134"/>
      </rPr>
      <t>管理费</t>
    </r>
    <r>
      <rPr>
        <sz val="11"/>
        <color rgb="FF000000"/>
        <rFont val="宋体"/>
        <charset val="134"/>
      </rPr>
      <t>+</t>
    </r>
    <r>
      <rPr>
        <sz val="11"/>
        <color rgb="FF000000"/>
        <rFont val="宋体"/>
        <charset val="134"/>
      </rPr>
      <t>利润</t>
    </r>
    <r>
      <rPr>
        <sz val="11"/>
        <color rgb="FF000000"/>
        <rFont val="宋体"/>
        <charset val="134"/>
      </rPr>
      <t>+</t>
    </r>
    <r>
      <rPr>
        <sz val="11"/>
        <color rgb="FF000000"/>
        <rFont val="宋体"/>
        <charset val="134"/>
      </rPr>
      <t>税金</t>
    </r>
  </si>
  <si>
    <t>四</t>
  </si>
  <si>
    <t>可调费用</t>
  </si>
  <si>
    <t>启用新手术室维保费
（元/天·间）</t>
  </si>
  <si>
    <t>停用旧手术室维保费
（元/天·间）</t>
  </si>
  <si>
    <t>疫情消杀服务费
（元/次·间）</t>
  </si>
  <si>
    <t>1.本行所报均为单价，根据实际手术室停/启用及消杀量，计算到“一 运作成本”。
2.“停用旧手术室维保费”报价应为正数，在计算“一 运作成本”时予以扣减。
3.常规清洗消毒频次为：每周一次调整；
4.以上费用含清洗消毒所使用的消毒液等相关物资（需使用无腐蚀性的季铵盐消毒液）；
5.因无法集中清洗消毒，需待各手术间手术结束后通知再前往作业，滤网清洗后需采用500mg/L含氯消毒剂浸泡15～30分钟后再用清水清洗干净；每个风口先需采用季铵盐消毒溶液擦拭消毒后再用干净无污染毛巾擦拭干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</si>
</sst>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宋体"/>
      <charset val="134"/>
    </font>
    <font>
      <sz val="18"/>
      <color theme="1"/>
      <name val="黑体"/>
      <charset val="134"/>
    </font>
    <font>
      <sz val="14"/>
      <color theme="1"/>
      <name val="宋体"/>
      <charset val="134"/>
    </font>
    <font>
      <b/>
      <sz val="11"/>
      <color rgb="FF000000"/>
      <name val="黑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8"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9" fillId="9" borderId="0" applyNumberFormat="0" applyBorder="0" applyAlignment="0" applyProtection="0">
      <alignment vertical="center"/>
    </xf>
    <xf numFmtId="0" fontId="12" fillId="0" borderId="10" applyNumberFormat="0" applyFill="0" applyAlignment="0" applyProtection="0">
      <alignment vertical="center"/>
    </xf>
    <xf numFmtId="0" fontId="9" fillId="10" borderId="0" applyNumberFormat="0" applyBorder="0" applyAlignment="0" applyProtection="0">
      <alignment vertical="center"/>
    </xf>
    <xf numFmtId="0" fontId="18" fillId="11" borderId="11" applyNumberFormat="0" applyAlignment="0" applyProtection="0">
      <alignment vertical="center"/>
    </xf>
    <xf numFmtId="0" fontId="19" fillId="11" borderId="7" applyNumberFormat="0" applyAlignment="0" applyProtection="0">
      <alignment vertical="center"/>
    </xf>
    <xf numFmtId="0" fontId="20"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1" fillId="0" borderId="1" xfId="0" applyFont="1" applyBorder="1">
      <alignment vertical="center"/>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E22" sqref="E18:E22"/>
    </sheetView>
  </sheetViews>
  <sheetFormatPr defaultColWidth="9" defaultRowHeight="13.5" outlineLevelCol="6"/>
  <cols>
    <col min="1" max="1" width="9" style="1"/>
    <col min="2" max="2" width="23.25" style="2" customWidth="1"/>
    <col min="3" max="3" width="22.625" style="2" customWidth="1"/>
    <col min="4" max="4" width="15.25" style="2" customWidth="1"/>
    <col min="5" max="5" width="18.625" style="2" customWidth="1"/>
    <col min="6" max="6" width="11.25" style="2" customWidth="1"/>
    <col min="7" max="7" width="39.375" style="2" customWidth="1"/>
    <col min="8" max="16384" width="9" style="2"/>
  </cols>
  <sheetData>
    <row r="1" ht="47" customHeight="1" spans="1:7">
      <c r="A1" s="3" t="s">
        <v>0</v>
      </c>
      <c r="B1" s="3"/>
      <c r="C1" s="3"/>
      <c r="D1" s="3"/>
      <c r="E1" s="3"/>
      <c r="F1" s="3"/>
      <c r="G1" s="3"/>
    </row>
    <row r="2" ht="39" customHeight="1" spans="1:3">
      <c r="A2" s="4" t="s">
        <v>1</v>
      </c>
      <c r="B2" s="4"/>
      <c r="C2" s="4"/>
    </row>
    <row r="3" ht="34.9" customHeight="1" spans="1:7">
      <c r="A3" s="5" t="s">
        <v>2</v>
      </c>
      <c r="B3" s="5" t="s">
        <v>3</v>
      </c>
      <c r="C3" s="5" t="s">
        <v>4</v>
      </c>
      <c r="D3" s="5"/>
      <c r="E3" s="5"/>
      <c r="F3" s="6" t="s">
        <v>5</v>
      </c>
      <c r="G3" s="7" t="s">
        <v>6</v>
      </c>
    </row>
    <row r="4" ht="34.9" customHeight="1" spans="1:7">
      <c r="A4" s="7" t="s">
        <v>7</v>
      </c>
      <c r="B4" s="7" t="s">
        <v>8</v>
      </c>
      <c r="C4" s="7" t="s">
        <v>9</v>
      </c>
      <c r="D4" s="7" t="s">
        <v>10</v>
      </c>
      <c r="E4" s="7" t="s">
        <v>11</v>
      </c>
      <c r="F4" s="8"/>
      <c r="G4" s="7"/>
    </row>
    <row r="5" ht="34.9" customHeight="1" spans="1:7">
      <c r="A5" s="9" t="s">
        <v>12</v>
      </c>
      <c r="B5" s="9" t="s">
        <v>13</v>
      </c>
      <c r="C5" s="9" t="s">
        <v>14</v>
      </c>
      <c r="D5" s="10">
        <f>SUM(D6:D8)</f>
        <v>0</v>
      </c>
      <c r="E5" s="10">
        <f>SUM(E6:E8)</f>
        <v>0</v>
      </c>
      <c r="F5" s="10">
        <f>E5*20</f>
        <v>0</v>
      </c>
      <c r="G5" s="10" t="s">
        <v>15</v>
      </c>
    </row>
    <row r="6" ht="34.9" customHeight="1" spans="1:7">
      <c r="A6" s="9">
        <v>1</v>
      </c>
      <c r="B6" s="9" t="s">
        <v>16</v>
      </c>
      <c r="C6" s="9"/>
      <c r="D6" s="9"/>
      <c r="E6" s="10">
        <f>D6*C6</f>
        <v>0</v>
      </c>
      <c r="F6" s="10">
        <f>E6*20</f>
        <v>0</v>
      </c>
      <c r="G6" s="10" t="s">
        <v>17</v>
      </c>
    </row>
    <row r="7" ht="34.9" customHeight="1" spans="1:7">
      <c r="A7" s="9">
        <v>2</v>
      </c>
      <c r="B7" s="9" t="s">
        <v>18</v>
      </c>
      <c r="C7" s="9"/>
      <c r="D7" s="9"/>
      <c r="E7" s="10">
        <f>D7*C7</f>
        <v>0</v>
      </c>
      <c r="F7" s="10">
        <f>E7*20</f>
        <v>0</v>
      </c>
      <c r="G7" s="10" t="s">
        <v>17</v>
      </c>
    </row>
    <row r="8" ht="34.9" customHeight="1" spans="1:7">
      <c r="A8" s="9">
        <v>3</v>
      </c>
      <c r="B8" s="9" t="s">
        <v>19</v>
      </c>
      <c r="C8" s="9"/>
      <c r="D8" s="9"/>
      <c r="E8" s="10">
        <f>D8*C8</f>
        <v>0</v>
      </c>
      <c r="F8" s="10">
        <f>E8*20</f>
        <v>0</v>
      </c>
      <c r="G8" s="10"/>
    </row>
    <row r="9" ht="34.9" customHeight="1" spans="1:7">
      <c r="A9" s="9" t="s">
        <v>20</v>
      </c>
      <c r="B9" s="9" t="s">
        <v>21</v>
      </c>
      <c r="C9" s="9" t="s">
        <v>14</v>
      </c>
      <c r="D9" s="9" t="s">
        <v>14</v>
      </c>
      <c r="E9" s="9"/>
      <c r="F9" s="10">
        <f>E9*20</f>
        <v>0</v>
      </c>
      <c r="G9" s="10" t="s">
        <v>22</v>
      </c>
    </row>
    <row r="10" ht="43.9" customHeight="1" spans="1:7">
      <c r="A10" s="9" t="s">
        <v>23</v>
      </c>
      <c r="B10" s="9"/>
      <c r="C10" s="11">
        <f>F5+F9</f>
        <v>0</v>
      </c>
      <c r="D10" s="12"/>
      <c r="E10" s="12"/>
      <c r="F10" s="13"/>
      <c r="G10" s="10"/>
    </row>
    <row r="11" ht="51" customHeight="1" spans="1:7">
      <c r="A11" s="7" t="s">
        <v>24</v>
      </c>
      <c r="B11" s="7" t="s">
        <v>25</v>
      </c>
      <c r="C11" s="7" t="s">
        <v>26</v>
      </c>
      <c r="D11" s="7" t="s">
        <v>27</v>
      </c>
      <c r="E11" s="7" t="s">
        <v>11</v>
      </c>
      <c r="F11" s="7" t="s">
        <v>5</v>
      </c>
      <c r="G11" s="10"/>
    </row>
    <row r="12" ht="34.9" customHeight="1" spans="1:7">
      <c r="A12" s="9">
        <v>1</v>
      </c>
      <c r="B12" s="9" t="s">
        <v>28</v>
      </c>
      <c r="C12" s="9">
        <f>$E$5+$E$9</f>
        <v>0</v>
      </c>
      <c r="D12" s="14"/>
      <c r="E12" s="9">
        <f>C12*D12/100</f>
        <v>0</v>
      </c>
      <c r="F12" s="9">
        <f>E12*20</f>
        <v>0</v>
      </c>
      <c r="G12" s="10" t="s">
        <v>29</v>
      </c>
    </row>
    <row r="13" ht="34.9" customHeight="1" spans="1:7">
      <c r="A13" s="9">
        <v>2</v>
      </c>
      <c r="B13" s="9" t="s">
        <v>30</v>
      </c>
      <c r="C13" s="9">
        <f>$E$5+$E$9</f>
        <v>0</v>
      </c>
      <c r="D13" s="14"/>
      <c r="E13" s="9">
        <f>C13*D13/100</f>
        <v>0</v>
      </c>
      <c r="F13" s="9">
        <f>E13*20</f>
        <v>0</v>
      </c>
      <c r="G13" s="10" t="s">
        <v>31</v>
      </c>
    </row>
    <row r="14" ht="34.9" customHeight="1" spans="1:7">
      <c r="A14" s="9">
        <v>3</v>
      </c>
      <c r="B14" s="9" t="s">
        <v>32</v>
      </c>
      <c r="C14" s="9">
        <f>$E$5+$E$9</f>
        <v>0</v>
      </c>
      <c r="D14" s="14"/>
      <c r="E14" s="9">
        <f>(C14+E12+E13)*D14/100</f>
        <v>0</v>
      </c>
      <c r="F14" s="9">
        <f>E14*20</f>
        <v>0</v>
      </c>
      <c r="G14" s="9" t="s">
        <v>33</v>
      </c>
    </row>
    <row r="15" ht="34.9" customHeight="1" spans="1:7">
      <c r="A15" s="9" t="s">
        <v>34</v>
      </c>
      <c r="B15" s="9"/>
      <c r="C15" s="11">
        <f>F12+F13+F14</f>
        <v>0</v>
      </c>
      <c r="D15" s="12"/>
      <c r="E15" s="12"/>
      <c r="F15" s="13"/>
      <c r="G15" s="9" t="s">
        <v>35</v>
      </c>
    </row>
    <row r="16" ht="34.9" customHeight="1" spans="1:7">
      <c r="A16" s="7" t="s">
        <v>36</v>
      </c>
      <c r="B16" s="7" t="s">
        <v>37</v>
      </c>
      <c r="C16" s="15">
        <f>C15+C10</f>
        <v>0</v>
      </c>
      <c r="D16" s="16"/>
      <c r="E16" s="16"/>
      <c r="F16" s="17"/>
      <c r="G16" s="9" t="s">
        <v>38</v>
      </c>
    </row>
    <row r="17" ht="40.5" spans="1:7">
      <c r="A17" s="6" t="s">
        <v>39</v>
      </c>
      <c r="B17" s="7" t="s">
        <v>40</v>
      </c>
      <c r="C17" s="7" t="s">
        <v>41</v>
      </c>
      <c r="D17" s="7" t="s">
        <v>42</v>
      </c>
      <c r="E17" s="7" t="s">
        <v>43</v>
      </c>
      <c r="F17" s="7"/>
      <c r="G17" s="7"/>
    </row>
    <row r="18" ht="162" spans="1:7">
      <c r="A18" s="8"/>
      <c r="B18" s="7"/>
      <c r="C18" s="18"/>
      <c r="D18" s="18"/>
      <c r="E18" s="18"/>
      <c r="F18" s="18"/>
      <c r="G18" s="19" t="s">
        <v>44</v>
      </c>
    </row>
  </sheetData>
  <mergeCells count="12">
    <mergeCell ref="A1:G1"/>
    <mergeCell ref="A2:C2"/>
    <mergeCell ref="C3:E3"/>
    <mergeCell ref="A10:B10"/>
    <mergeCell ref="C10:F10"/>
    <mergeCell ref="A15:B15"/>
    <mergeCell ref="C15:F15"/>
    <mergeCell ref="C16:F16"/>
    <mergeCell ref="A17:A18"/>
    <mergeCell ref="B17:B18"/>
    <mergeCell ref="F3:F4"/>
    <mergeCell ref="G3:G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SHFZ</dc:creator>
  <cp:lastModifiedBy>欧阳浩俊</cp:lastModifiedBy>
  <dcterms:created xsi:type="dcterms:W3CDTF">2022-02-28T08:05:00Z</dcterms:created>
  <dcterms:modified xsi:type="dcterms:W3CDTF">2022-07-21T07:47:54Z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653FCEE687894B99ABC287CEDDD3C2B8</vt:lpwstr>
  </property>
  <property fmtid="{D5CDD505-2E9C-101B-9397-08002B2CF9AE}" pid="3" name="KSOProductBuildVer">
    <vt:lpwstr>2052-11.1.0.11875</vt:lpwstr>
  </property>
</Properties>
</file>