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G:\CQC\药学部\试剂\002试剂招标2012-2022\2022-3季度-分子+检验+输血\2022-3季度挂网公告\"/>
    </mc:Choice>
  </mc:AlternateContent>
  <xr:revisionPtr revIDLastSave="0" documentId="13_ncr:1_{7CEDBEA1-07B4-43B2-81C7-2D02ABEBFB7A}" xr6:coauthVersionLast="47" xr6:coauthVersionMax="47" xr10:uidLastSave="{00000000-0000-0000-0000-000000000000}"/>
  <bookViews>
    <workbookView xWindow="-108" yWindow="-108" windowWidth="23256" windowHeight="14016" activeTab="1" xr2:uid="{00000000-000D-0000-FFFF-FFFF00000000}"/>
  </bookViews>
  <sheets>
    <sheet name="生化部分" sheetId="12" r:id="rId1"/>
    <sheet name="免疫部分" sheetId="13" r:id="rId2"/>
    <sheet name="配套设备方案"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3" l="1"/>
  <c r="L11" i="13"/>
  <c r="L10" i="13"/>
  <c r="M10" i="13" s="1"/>
  <c r="O10" i="13" s="1"/>
  <c r="L11" i="12" l="1"/>
  <c r="L12" i="12"/>
  <c r="L10" i="12"/>
  <c r="M10" i="12" s="1"/>
  <c r="O10" i="12" s="1"/>
</calcChain>
</file>

<file path=xl/sharedStrings.xml><?xml version="1.0" encoding="utf-8"?>
<sst xmlns="http://schemas.openxmlformats.org/spreadsheetml/2006/main" count="426" uniqueCount="255">
  <si>
    <r>
      <rPr>
        <b/>
        <sz val="16"/>
        <color theme="1"/>
        <rFont val="宋体"/>
        <family val="3"/>
        <charset val="134"/>
      </rPr>
      <t>附件</t>
    </r>
    <r>
      <rPr>
        <b/>
        <sz val="16"/>
        <color indexed="8"/>
        <rFont val="华文行楷"/>
        <family val="3"/>
        <charset val="134"/>
      </rPr>
      <t>.        中山大学附属肿瘤医院</t>
    </r>
  </si>
  <si>
    <r>
      <rPr>
        <sz val="11"/>
        <color theme="1"/>
        <rFont val="宋体"/>
        <family val="3"/>
        <charset val="134"/>
      </rPr>
      <t>供应商授权代表姓名：</t>
    </r>
    <r>
      <rPr>
        <u/>
        <sz val="11"/>
        <color indexed="8"/>
        <rFont val="宋体"/>
        <family val="3"/>
        <charset val="134"/>
      </rPr>
      <t xml:space="preserve">               </t>
    </r>
    <r>
      <rPr>
        <sz val="11"/>
        <color indexed="8"/>
        <rFont val="宋体"/>
        <family val="3"/>
        <charset val="134"/>
      </rPr>
      <t xml:space="preserve">                     </t>
    </r>
  </si>
  <si>
    <t>供应商授权代表电话：</t>
  </si>
  <si>
    <r>
      <rPr>
        <sz val="11"/>
        <color theme="1"/>
        <rFont val="宋体"/>
        <family val="3"/>
        <charset val="134"/>
      </rPr>
      <t>供应商授权代表邮箱：</t>
    </r>
    <r>
      <rPr>
        <sz val="11"/>
        <color indexed="8"/>
        <rFont val="宋体"/>
        <family val="3"/>
        <charset val="134"/>
      </rPr>
      <t xml:space="preserve">                  </t>
    </r>
  </si>
  <si>
    <t>序号</t>
  </si>
  <si>
    <t>方法学</t>
  </si>
  <si>
    <t>货号</t>
  </si>
  <si>
    <t>白蛋白</t>
  </si>
  <si>
    <t>ALB</t>
  </si>
  <si>
    <t>比色法</t>
  </si>
  <si>
    <t>ALP</t>
  </si>
  <si>
    <t>谷丙转氨酶</t>
  </si>
  <si>
    <t>ALT</t>
  </si>
  <si>
    <t>IFCC法</t>
  </si>
  <si>
    <t>谷草转氨酶</t>
  </si>
  <si>
    <t>AST</t>
  </si>
  <si>
    <t>Ca</t>
  </si>
  <si>
    <t>总胆固醇</t>
  </si>
  <si>
    <t>CHO</t>
  </si>
  <si>
    <t>酶比色法</t>
  </si>
  <si>
    <t>肌酸激酶</t>
  </si>
  <si>
    <t>CK</t>
  </si>
  <si>
    <t>氯</t>
  </si>
  <si>
    <t>Cl-</t>
  </si>
  <si>
    <t>总二氧化碳</t>
  </si>
  <si>
    <t>CO2</t>
  </si>
  <si>
    <t>直接胆红素</t>
  </si>
  <si>
    <t>DBIL</t>
  </si>
  <si>
    <t>重氮法</t>
  </si>
  <si>
    <t>GGT</t>
  </si>
  <si>
    <t>血糖</t>
  </si>
  <si>
    <t>GLU</t>
  </si>
  <si>
    <t>己糖激酶法</t>
  </si>
  <si>
    <t>高密度脂蛋白胆固醇</t>
  </si>
  <si>
    <t>HDL-C</t>
  </si>
  <si>
    <t>磷</t>
  </si>
  <si>
    <t>IP+++</t>
  </si>
  <si>
    <t>钾</t>
  </si>
  <si>
    <t>K+</t>
  </si>
  <si>
    <t>乳酸脱氢酶</t>
  </si>
  <si>
    <t>LDH</t>
  </si>
  <si>
    <t>低密度脂蛋白胆固醇</t>
  </si>
  <si>
    <t>LDL-C</t>
  </si>
  <si>
    <t>镁</t>
  </si>
  <si>
    <t>Mg</t>
  </si>
  <si>
    <t>钠</t>
  </si>
  <si>
    <t>Na+</t>
  </si>
  <si>
    <t>总胆红素</t>
  </si>
  <si>
    <t>TBIL</t>
  </si>
  <si>
    <t>甘油三酯</t>
  </si>
  <si>
    <t>TG</t>
  </si>
  <si>
    <t>总蛋白</t>
  </si>
  <si>
    <t>TP</t>
  </si>
  <si>
    <t>尿酸</t>
  </si>
  <si>
    <t>UA</t>
  </si>
  <si>
    <t>尿素</t>
  </si>
  <si>
    <t>UREA</t>
  </si>
  <si>
    <t>血氨</t>
  </si>
  <si>
    <t>Amm</t>
  </si>
  <si>
    <t>淀粉酶</t>
  </si>
  <si>
    <t>AMY</t>
  </si>
  <si>
    <t>脑脊液蛋白</t>
  </si>
  <si>
    <t>CSFTP</t>
  </si>
  <si>
    <t>免疫比浊法</t>
  </si>
  <si>
    <t>a-羟丁酸脱氢酶</t>
  </si>
  <si>
    <t>HBDH</t>
  </si>
  <si>
    <t>脂肪酶</t>
  </si>
  <si>
    <t>LIP</t>
  </si>
  <si>
    <t>转铁蛋白</t>
  </si>
  <si>
    <t>TRSF</t>
  </si>
  <si>
    <t>检验科生化免疫流水线市场调研</t>
    <phoneticPr fontId="10" type="noConversion"/>
  </si>
  <si>
    <t>项目收费（元）</t>
  </si>
  <si>
    <t>碱性磷酸酶</t>
    <phoneticPr fontId="10" type="noConversion"/>
  </si>
  <si>
    <t>血清总钙</t>
    <phoneticPr fontId="10" type="noConversion"/>
  </si>
  <si>
    <t>谷氨酰转肽酶</t>
    <phoneticPr fontId="10" type="noConversion"/>
  </si>
  <si>
    <t>胆碱脂酶</t>
  </si>
  <si>
    <t>T</t>
    <phoneticPr fontId="10" type="noConversion"/>
  </si>
  <si>
    <t>前白蛋白</t>
    <phoneticPr fontId="10" type="noConversion"/>
  </si>
  <si>
    <t>CHE</t>
    <phoneticPr fontId="10" type="noConversion"/>
  </si>
  <si>
    <t>PA</t>
    <phoneticPr fontId="10" type="noConversion"/>
  </si>
  <si>
    <t>离子选择电极法</t>
  </si>
  <si>
    <t>离子选择电极法</t>
    <phoneticPr fontId="10" type="noConversion"/>
  </si>
  <si>
    <t>质量参数（日间CV%少于）</t>
    <phoneticPr fontId="10" type="noConversion"/>
  </si>
  <si>
    <t>电化学发光法</t>
  </si>
  <si>
    <t>降钙素原</t>
  </si>
  <si>
    <t>白介素6</t>
  </si>
  <si>
    <t>环孢霉素</t>
    <phoneticPr fontId="10" type="noConversion"/>
  </si>
  <si>
    <t>西罗莫司</t>
    <phoneticPr fontId="10" type="noConversion"/>
  </si>
  <si>
    <t>他克莫司</t>
    <phoneticPr fontId="10" type="noConversion"/>
  </si>
  <si>
    <t>甲胎蛋白</t>
  </si>
  <si>
    <t>AFP</t>
  </si>
  <si>
    <t>癌胚抗原</t>
  </si>
  <si>
    <t>CEA</t>
  </si>
  <si>
    <t>糖类抗原19-9</t>
  </si>
  <si>
    <t>CA19-9</t>
  </si>
  <si>
    <t>糖类抗原12-5</t>
  </si>
  <si>
    <t>CA12-5</t>
  </si>
  <si>
    <t>糖类抗原15-3</t>
  </si>
  <si>
    <t>CA15-3</t>
  </si>
  <si>
    <t>糖类抗原72-4</t>
  </si>
  <si>
    <t>CA72-4</t>
  </si>
  <si>
    <t>细胞角蛋白片段19</t>
  </si>
  <si>
    <t>CYFRA21-1</t>
  </si>
  <si>
    <t>SCC-Ag</t>
  </si>
  <si>
    <t>铁蛋白</t>
  </si>
  <si>
    <t>FERR</t>
  </si>
  <si>
    <t>人附睾蛋白4</t>
  </si>
  <si>
    <t>HE4</t>
  </si>
  <si>
    <t>神经特异性烯醇化酶</t>
  </si>
  <si>
    <t>NSE</t>
  </si>
  <si>
    <t>总前列腺特异性抗原</t>
  </si>
  <si>
    <t>TPSA</t>
  </si>
  <si>
    <t>游离前列腺特异性抗原</t>
  </si>
  <si>
    <t>FPSA</t>
  </si>
  <si>
    <t>胃泌素释放肽前体</t>
  </si>
  <si>
    <t>Pro-GRP</t>
  </si>
  <si>
    <t>B-HCG</t>
  </si>
  <si>
    <t>N-MID</t>
  </si>
  <si>
    <t>B胶原降解产物</t>
  </si>
  <si>
    <t>B-Cross</t>
  </si>
  <si>
    <t>甲状旁腺激素</t>
  </si>
  <si>
    <t>PTH</t>
  </si>
  <si>
    <t>人生长激素</t>
  </si>
  <si>
    <t>HGH</t>
  </si>
  <si>
    <t>皮质醇</t>
  </si>
  <si>
    <t>CORT</t>
  </si>
  <si>
    <t>促肾上腺皮质激素</t>
  </si>
  <si>
    <t>ACTH</t>
  </si>
  <si>
    <t>甲状腺球蛋白</t>
  </si>
  <si>
    <t>抗甲状腺球蛋白抗体</t>
  </si>
  <si>
    <t>A-TG</t>
  </si>
  <si>
    <t>抗甲状腺过氧化物抗体</t>
  </si>
  <si>
    <t>A-TPO</t>
  </si>
  <si>
    <t>促甲状腺激素</t>
  </si>
  <si>
    <t>TSH</t>
  </si>
  <si>
    <t>总三碘酪氨酸</t>
  </si>
  <si>
    <t>T3</t>
  </si>
  <si>
    <t>游离三碘酪氨酸</t>
  </si>
  <si>
    <t>FT3</t>
  </si>
  <si>
    <t>甲状腺素</t>
  </si>
  <si>
    <t>T4</t>
  </si>
  <si>
    <t>游离甲状腺素</t>
  </si>
  <si>
    <t>雌二醇</t>
  </si>
  <si>
    <t>E2</t>
  </si>
  <si>
    <t>卵泡刺激素</t>
  </si>
  <si>
    <t>FSH</t>
  </si>
  <si>
    <t>黄体生成激素</t>
  </si>
  <si>
    <t>LH</t>
  </si>
  <si>
    <t>孕酮</t>
  </si>
  <si>
    <t>PROG</t>
  </si>
  <si>
    <t>催乳素</t>
  </si>
  <si>
    <t>PROL</t>
  </si>
  <si>
    <t>睾酮</t>
  </si>
  <si>
    <t>TEST</t>
  </si>
  <si>
    <t>人抗苗勒氏管激素</t>
    <phoneticPr fontId="10" type="noConversion"/>
  </si>
  <si>
    <t>HCV-Ab</t>
  </si>
  <si>
    <t>乙型肝炎病毒表面抗原</t>
  </si>
  <si>
    <t>HBsAg</t>
  </si>
  <si>
    <t>乙型肝炎病毒表面抗体</t>
  </si>
  <si>
    <t>HBsAb</t>
  </si>
  <si>
    <t>乙型肝炎病毒e抗原</t>
  </si>
  <si>
    <t>HBeAg</t>
  </si>
  <si>
    <t>乙型肝炎病毒e抗体</t>
  </si>
  <si>
    <t>HBeAb</t>
  </si>
  <si>
    <t>乙型肝炎病毒核心抗体</t>
  </si>
  <si>
    <t>HBcAb</t>
  </si>
  <si>
    <t>PCT</t>
    <phoneticPr fontId="10" type="noConversion"/>
  </si>
  <si>
    <t>IL-6</t>
    <phoneticPr fontId="10" type="noConversion"/>
  </si>
  <si>
    <t>供应商名称（加盖公章）：</t>
    <phoneticPr fontId="10" type="noConversion"/>
  </si>
  <si>
    <t>耗材1</t>
    <phoneticPr fontId="10" type="noConversion"/>
  </si>
  <si>
    <t>耗材2</t>
  </si>
  <si>
    <t>耗材3</t>
  </si>
  <si>
    <t>耗材4</t>
  </si>
  <si>
    <t>耗材5</t>
  </si>
  <si>
    <t>稀释液</t>
    <phoneticPr fontId="27" type="noConversion"/>
  </si>
  <si>
    <t>稀释液0.43+染色液0.3=0.73</t>
    <phoneticPr fontId="27" type="noConversion"/>
  </si>
  <si>
    <t>**械备2020****</t>
    <phoneticPr fontId="27" type="noConversion"/>
  </si>
  <si>
    <t>长期</t>
    <phoneticPr fontId="27" type="noConversion"/>
  </si>
  <si>
    <t>染色液</t>
    <phoneticPr fontId="27" type="noConversion"/>
  </si>
  <si>
    <t>**械备2021****</t>
  </si>
  <si>
    <t>中文名称</t>
  </si>
  <si>
    <t>英文简写</t>
  </si>
  <si>
    <t>规格</t>
  </si>
  <si>
    <t>品牌</t>
  </si>
  <si>
    <t>每盒价格（元）</t>
    <phoneticPr fontId="27" type="noConversion"/>
  </si>
  <si>
    <t>每盒测试量</t>
    <phoneticPr fontId="27" type="noConversion"/>
  </si>
  <si>
    <t>每测试成本（元）</t>
    <phoneticPr fontId="27" type="noConversion"/>
  </si>
  <si>
    <t>成本总计（列式计算）</t>
    <phoneticPr fontId="27" type="noConversion"/>
  </si>
  <si>
    <r>
      <t>成本百分百（</t>
    </r>
    <r>
      <rPr>
        <b/>
        <sz val="8"/>
        <color indexed="8"/>
        <rFont val="Arial"/>
        <family val="2"/>
      </rPr>
      <t>%</t>
    </r>
    <r>
      <rPr>
        <b/>
        <sz val="8"/>
        <color indexed="8"/>
        <rFont val="等线"/>
        <family val="3"/>
        <charset val="134"/>
      </rPr>
      <t>）</t>
    </r>
  </si>
  <si>
    <t>试剂注册证号</t>
  </si>
  <si>
    <t>注册证到期日</t>
  </si>
  <si>
    <t>例子</t>
    <phoneticPr fontId="10" type="noConversion"/>
  </si>
  <si>
    <t>白蛋白</t>
    <phoneticPr fontId="27" type="noConversion"/>
  </si>
  <si>
    <t>ALB</t>
    <phoneticPr fontId="27" type="noConversion"/>
  </si>
  <si>
    <t>比色法</t>
    <phoneticPr fontId="27" type="noConversion"/>
  </si>
  <si>
    <t>20L</t>
    <phoneticPr fontId="27" type="noConversion"/>
  </si>
  <si>
    <t>4L</t>
    <phoneticPr fontId="27" type="noConversion"/>
  </si>
  <si>
    <t>检测所需质控品、校准品、消耗品（如清洗剂、反应杯）等按实际使用需要列出不可遗漏（随试剂盒配送的产品可在价格项填写“配送”，如需要采购的质控品、校准品、消耗品，成本参照以下例子，先计算出每个测试的质控定标及耗品的成本，并将此成本需加入每个项目的成本中”）</t>
    <phoneticPr fontId="10" type="noConversion"/>
  </si>
  <si>
    <t>鳞状细胞癌相关抗原</t>
  </si>
  <si>
    <t>B人绒毛膜促性腺激素</t>
  </si>
  <si>
    <t>N端骨钙素</t>
  </si>
  <si>
    <t xml:space="preserve">FT4       </t>
  </si>
  <si>
    <t>AMH</t>
  </si>
  <si>
    <t>丙型肝炎病毒抗体</t>
  </si>
  <si>
    <t>3年用量（T）</t>
    <phoneticPr fontId="10" type="noConversion"/>
  </si>
  <si>
    <t>3年用量(T)</t>
    <phoneticPr fontId="10" type="noConversion"/>
  </si>
  <si>
    <t>设备名称、品牌及型号：</t>
    <phoneticPr fontId="10" type="noConversion"/>
  </si>
  <si>
    <t>设备注册证：</t>
    <phoneticPr fontId="10" type="noConversion"/>
  </si>
  <si>
    <t>注册证有效期：</t>
    <phoneticPr fontId="10" type="noConversion"/>
  </si>
  <si>
    <t>免疫部分序号1-15,16-17,21-28，29-35,37-44不可缺项</t>
    <phoneticPr fontId="10" type="noConversion"/>
  </si>
  <si>
    <t>生化部分序号1-32，33-35,36-37不可缺项</t>
    <phoneticPr fontId="27" type="noConversion"/>
  </si>
  <si>
    <t>序号</t>
    <phoneticPr fontId="10" type="noConversion"/>
  </si>
  <si>
    <t>设备名称</t>
    <phoneticPr fontId="10" type="noConversion"/>
  </si>
  <si>
    <t>越秀本部/台</t>
    <phoneticPr fontId="10" type="noConversion"/>
  </si>
  <si>
    <t>越秀青菜岗/台</t>
    <phoneticPr fontId="10" type="noConversion"/>
  </si>
  <si>
    <t>黄埔/台</t>
    <phoneticPr fontId="10" type="noConversion"/>
  </si>
  <si>
    <t>合计/台</t>
    <phoneticPr fontId="10" type="noConversion"/>
  </si>
  <si>
    <t>备注</t>
    <phoneticPr fontId="10" type="noConversion"/>
  </si>
  <si>
    <t>分杯处理系统</t>
    <phoneticPr fontId="10" type="noConversion"/>
  </si>
  <si>
    <t>≥1</t>
    <phoneticPr fontId="10" type="noConversion"/>
  </si>
  <si>
    <t>≥2</t>
    <phoneticPr fontId="10" type="noConversion"/>
  </si>
  <si>
    <t>医用离心机</t>
    <phoneticPr fontId="10" type="noConversion"/>
  </si>
  <si>
    <t>可根据用户需求灵活调整不同规格医用离心机的数量，最终设备总数达到要求</t>
    <phoneticPr fontId="10" type="noConversion"/>
  </si>
  <si>
    <t>全自动生化免疫分析仪</t>
    <phoneticPr fontId="10" type="noConversion"/>
  </si>
  <si>
    <t>≥5</t>
    <phoneticPr fontId="10" type="noConversion"/>
  </si>
  <si>
    <t>≥9</t>
    <phoneticPr fontId="10" type="noConversion"/>
  </si>
  <si>
    <t>可根据用户需求灵活调整不同规格全自动生化免疫分析仪的数量，最终设备总数达到要求</t>
    <phoneticPr fontId="10" type="noConversion"/>
  </si>
  <si>
    <t>全自动化学发光免疫分析仪</t>
    <phoneticPr fontId="10" type="noConversion"/>
  </si>
  <si>
    <t>≥7</t>
    <phoneticPr fontId="10" type="noConversion"/>
  </si>
  <si>
    <t>可根据用户需求灵活调整不同规格全自动化学发光免疫分析仪的数量，最终设备总数达到要求</t>
    <phoneticPr fontId="10" type="noConversion"/>
  </si>
  <si>
    <t>模块化生化免疫分析系统</t>
    <phoneticPr fontId="10" type="noConversion"/>
  </si>
  <si>
    <t>样本前处理系统</t>
    <phoneticPr fontId="10" type="noConversion"/>
  </si>
  <si>
    <t>≥3</t>
    <phoneticPr fontId="10" type="noConversion"/>
  </si>
  <si>
    <t>样本后处理系统</t>
    <phoneticPr fontId="10" type="noConversion"/>
  </si>
  <si>
    <t>数量</t>
    <phoneticPr fontId="10" type="noConversion"/>
  </si>
  <si>
    <t>≥13</t>
    <phoneticPr fontId="10" type="noConversion"/>
  </si>
  <si>
    <t>单套速度</t>
    <phoneticPr fontId="10" type="noConversion"/>
  </si>
  <si>
    <t>合计速度</t>
    <phoneticPr fontId="10" type="noConversion"/>
  </si>
  <si>
    <t>离心机速度：940管/小时/台</t>
    <phoneticPr fontId="10" type="noConversion"/>
  </si>
  <si>
    <t>生化速度：2000测试/小时/台：ISE速度：900测试/小时/台</t>
    <phoneticPr fontId="10" type="noConversion"/>
  </si>
  <si>
    <r>
      <t>免疫速度：300测试/小时</t>
    </r>
    <r>
      <rPr>
        <sz val="11"/>
        <color theme="1"/>
        <rFont val="等线"/>
        <family val="3"/>
        <charset val="134"/>
        <scheme val="minor"/>
      </rPr>
      <t>/</t>
    </r>
    <r>
      <rPr>
        <sz val="11"/>
        <color theme="1"/>
        <rFont val="等线"/>
        <charset val="134"/>
        <scheme val="minor"/>
      </rPr>
      <t>台</t>
    </r>
    <phoneticPr fontId="10" type="noConversion"/>
  </si>
  <si>
    <t>轨道系统</t>
    <phoneticPr fontId="10" type="noConversion"/>
  </si>
  <si>
    <t>≥1</t>
    <phoneticPr fontId="10" type="noConversion"/>
  </si>
  <si>
    <t>存储样本≥2.6万标本</t>
    <phoneticPr fontId="10" type="noConversion"/>
  </si>
  <si>
    <t>处理速度≥1400样本/小时/台</t>
    <phoneticPr fontId="10" type="noConversion"/>
  </si>
  <si>
    <t>传输速度≥2500样本/小时/台</t>
    <phoneticPr fontId="10" type="noConversion"/>
  </si>
  <si>
    <r>
      <t>生化速度：2000测试/小时/台；免疫速度：</t>
    </r>
    <r>
      <rPr>
        <sz val="11"/>
        <color theme="1"/>
        <rFont val="等线"/>
        <family val="3"/>
        <charset val="134"/>
        <scheme val="minor"/>
      </rPr>
      <t>3</t>
    </r>
    <r>
      <rPr>
        <sz val="11"/>
        <color theme="1"/>
        <rFont val="等线"/>
        <charset val="134"/>
        <scheme val="minor"/>
      </rPr>
      <t>00测试/小时/台</t>
    </r>
    <phoneticPr fontId="10" type="noConversion"/>
  </si>
  <si>
    <t>要求</t>
    <phoneticPr fontId="10" type="noConversion"/>
  </si>
  <si>
    <r>
      <t>供应商授权代表姓名、电话、邮箱：</t>
    </r>
    <r>
      <rPr>
        <u/>
        <sz val="11"/>
        <color indexed="8"/>
        <rFont val="宋体"/>
        <family val="3"/>
        <charset val="134"/>
      </rPr>
      <t xml:space="preserve">               </t>
    </r>
    <r>
      <rPr>
        <sz val="11"/>
        <color indexed="8"/>
        <rFont val="宋体"/>
        <family val="3"/>
        <charset val="134"/>
      </rPr>
      <t xml:space="preserve">                     </t>
    </r>
    <phoneticPr fontId="10" type="noConversion"/>
  </si>
  <si>
    <t>以租赁方式提供设备租金：           元/3年</t>
    <phoneticPr fontId="10" type="noConversion"/>
  </si>
  <si>
    <t>检验科生化免疫流水线设备配置要求</t>
    <phoneticPr fontId="10" type="noConversion"/>
  </si>
  <si>
    <t>检验科生化免疫流水线配套设备方案</t>
    <phoneticPr fontId="10" type="noConversion"/>
  </si>
  <si>
    <t>梅毒螺旋体抗体</t>
  </si>
  <si>
    <t>人类免疫缺陷病毒抗原抗体</t>
  </si>
  <si>
    <t>HIV Ag-Ab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</si>
</sst>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_);[Red]\(0.0\)"/>
  </numFmts>
  <fonts count="38" x14ac:knownFonts="1">
    <font>
      <sz val="11"/>
      <color theme="1"/>
      <name val="等线"/>
      <charset val="134"/>
      <scheme val="minor"/>
    </font>
    <font>
      <b/>
      <sz val="16"/>
      <color theme="1"/>
      <name val="宋体"/>
      <family val="3"/>
      <charset val="134"/>
    </font>
    <font>
      <b/>
      <u/>
      <sz val="22"/>
      <color theme="1"/>
      <name val="宋体"/>
      <family val="3"/>
      <charset val="134"/>
    </font>
    <font>
      <sz val="11"/>
      <color theme="1"/>
      <name val="宋体"/>
      <family val="3"/>
      <charset val="134"/>
    </font>
    <font>
      <sz val="11"/>
      <color theme="1"/>
      <name val="等线"/>
      <family val="3"/>
      <charset val="134"/>
      <scheme val="minor"/>
    </font>
    <font>
      <sz val="11"/>
      <name val="宋体"/>
      <family val="3"/>
      <charset val="134"/>
    </font>
    <font>
      <sz val="11"/>
      <color indexed="8"/>
      <name val="宋体"/>
      <family val="3"/>
      <charset val="134"/>
    </font>
    <font>
      <b/>
      <sz val="16"/>
      <color indexed="8"/>
      <name val="华文行楷"/>
      <family val="3"/>
      <charset val="134"/>
    </font>
    <font>
      <u/>
      <sz val="11"/>
      <color indexed="8"/>
      <name val="宋体"/>
      <family val="3"/>
      <charset val="134"/>
    </font>
    <font>
      <sz val="8"/>
      <color rgb="FF000000"/>
      <name val="宋体"/>
      <family val="3"/>
      <charset val="134"/>
    </font>
    <font>
      <sz val="9"/>
      <name val="等线"/>
      <family val="3"/>
      <charset val="134"/>
      <scheme val="minor"/>
    </font>
    <font>
      <b/>
      <sz val="8"/>
      <color rgb="FFFF0000"/>
      <name val="等线"/>
      <family val="3"/>
      <charset val="134"/>
      <scheme val="minor"/>
    </font>
    <font>
      <sz val="11"/>
      <color theme="1"/>
      <name val="等线"/>
      <family val="3"/>
      <charset val="134"/>
      <scheme val="minor"/>
    </font>
    <font>
      <b/>
      <sz val="16"/>
      <color rgb="FFFF0000"/>
      <name val="宋体"/>
      <family val="3"/>
      <charset val="134"/>
    </font>
    <font>
      <b/>
      <sz val="9"/>
      <color rgb="FFFF0000"/>
      <name val="宋体"/>
      <family val="3"/>
      <charset val="134"/>
    </font>
    <font>
      <sz val="11"/>
      <color rgb="FFFF0000"/>
      <name val="等线"/>
      <family val="3"/>
      <charset val="134"/>
      <scheme val="minor"/>
    </font>
    <font>
      <sz val="12"/>
      <name val="宋体"/>
      <family val="3"/>
      <charset val="134"/>
    </font>
    <font>
      <sz val="11"/>
      <color theme="1"/>
      <name val="Tahoma"/>
      <family val="2"/>
    </font>
    <font>
      <sz val="8"/>
      <color theme="1"/>
      <name val="宋体"/>
      <family val="3"/>
      <charset val="134"/>
    </font>
    <font>
      <sz val="11"/>
      <color theme="1"/>
      <name val="等线"/>
      <family val="3"/>
      <charset val="134"/>
      <scheme val="minor"/>
    </font>
    <font>
      <b/>
      <sz val="8"/>
      <color rgb="FFFF0000"/>
      <name val="宋体"/>
      <family val="3"/>
      <charset val="134"/>
    </font>
    <font>
      <sz val="8"/>
      <color theme="1"/>
      <name val="等线"/>
      <family val="3"/>
      <charset val="134"/>
      <scheme val="minor"/>
    </font>
    <font>
      <sz val="8"/>
      <color indexed="8"/>
      <name val="宋体"/>
      <family val="3"/>
      <charset val="134"/>
    </font>
    <font>
      <sz val="8"/>
      <color indexed="8"/>
      <name val="Calibri"/>
      <family val="2"/>
    </font>
    <font>
      <sz val="8"/>
      <color rgb="FFFF0000"/>
      <name val="等线"/>
      <family val="3"/>
      <charset val="134"/>
      <scheme val="minor"/>
    </font>
    <font>
      <sz val="8"/>
      <color theme="1"/>
      <name val="Calibri"/>
      <family val="2"/>
    </font>
    <font>
      <b/>
      <sz val="8"/>
      <color theme="0"/>
      <name val="宋体"/>
      <family val="3"/>
      <charset val="134"/>
    </font>
    <font>
      <sz val="9"/>
      <name val="等线"/>
      <family val="3"/>
      <charset val="134"/>
    </font>
    <font>
      <b/>
      <sz val="8"/>
      <color theme="0"/>
      <name val="黑体"/>
      <family val="3"/>
      <charset val="134"/>
    </font>
    <font>
      <b/>
      <sz val="8"/>
      <color rgb="FF000000"/>
      <name val="等线"/>
      <family val="3"/>
      <charset val="134"/>
    </font>
    <font>
      <b/>
      <sz val="8"/>
      <color indexed="8"/>
      <name val="Arial"/>
      <family val="2"/>
    </font>
    <font>
      <b/>
      <sz val="8"/>
      <color indexed="8"/>
      <name val="等线"/>
      <family val="3"/>
      <charset val="134"/>
    </font>
    <font>
      <b/>
      <sz val="8"/>
      <color rgb="FFFF0000"/>
      <name val="黑体"/>
      <family val="3"/>
      <charset val="134"/>
    </font>
    <font>
      <b/>
      <sz val="22"/>
      <color theme="1"/>
      <name val="等线"/>
      <family val="3"/>
      <charset val="134"/>
      <scheme val="minor"/>
    </font>
    <font>
      <b/>
      <sz val="11"/>
      <color theme="1"/>
      <name val="等线"/>
      <family val="3"/>
      <charset val="134"/>
      <scheme val="minor"/>
    </font>
    <font>
      <sz val="11"/>
      <name val="等线"/>
      <family val="3"/>
      <charset val="134"/>
      <scheme val="minor"/>
    </font>
    <font>
      <b/>
      <sz val="11"/>
      <name val="等线"/>
      <family val="3"/>
      <charset val="134"/>
      <scheme val="minor"/>
    </font>
    <font>
      <b/>
      <sz val="20"/>
      <color theme="1"/>
      <name val="等线"/>
      <family val="3"/>
      <charset val="134"/>
      <scheme val="minor"/>
    </font>
  </fonts>
  <fills count="12">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s>
  <cellStyleXfs count="15">
    <xf numFmtId="0" fontId="0" fillId="0" borderId="0"/>
    <xf numFmtId="0" fontId="5" fillId="0" borderId="0"/>
    <xf numFmtId="0" fontId="6" fillId="0" borderId="0">
      <alignment vertical="center"/>
    </xf>
    <xf numFmtId="0" fontId="4" fillId="0" borderId="0">
      <alignment vertical="center"/>
    </xf>
    <xf numFmtId="0" fontId="6" fillId="0" borderId="0" applyProtection="0">
      <alignment vertical="center"/>
    </xf>
    <xf numFmtId="0" fontId="6" fillId="0" borderId="0" applyNumberFormat="0" applyFill="0" applyBorder="0" applyProtection="0">
      <alignment vertical="center"/>
    </xf>
    <xf numFmtId="0" fontId="4"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6" fillId="0" borderId="0">
      <alignment vertical="center"/>
    </xf>
    <xf numFmtId="0" fontId="16" fillId="0" borderId="0" applyProtection="0"/>
    <xf numFmtId="0" fontId="6" fillId="0" borderId="0">
      <alignment vertical="center"/>
    </xf>
    <xf numFmtId="0" fontId="17" fillId="0" borderId="0">
      <alignment vertical="center"/>
    </xf>
    <xf numFmtId="0" fontId="16" fillId="0" borderId="0"/>
    <xf numFmtId="9" fontId="19" fillId="0" borderId="0" applyFont="0" applyFill="0" applyBorder="0" applyAlignment="0" applyProtection="0">
      <alignment vertical="center"/>
    </xf>
  </cellStyleXfs>
  <cellXfs count="100">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xf numFmtId="0" fontId="11" fillId="2" borderId="0" xfId="0" applyFont="1" applyFill="1" applyAlignment="1">
      <alignment vertical="center"/>
    </xf>
    <xf numFmtId="0" fontId="13" fillId="0" borderId="0" xfId="0" applyFont="1" applyAlignment="1">
      <alignment horizontal="center" vertical="center"/>
    </xf>
    <xf numFmtId="0" fontId="15" fillId="0" borderId="0" xfId="0" applyFont="1"/>
    <xf numFmtId="0" fontId="1" fillId="0" borderId="0" xfId="0" applyFont="1" applyAlignment="1">
      <alignment horizontal="left" vertical="center"/>
    </xf>
    <xf numFmtId="0" fontId="23"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4" fillId="2" borderId="1" xfId="0" applyFont="1" applyFill="1" applyBorder="1" applyAlignment="1">
      <alignment vertical="center"/>
    </xf>
    <xf numFmtId="0" fontId="21" fillId="2" borderId="1" xfId="0" applyFont="1" applyFill="1" applyBorder="1" applyAlignment="1">
      <alignment vertical="center"/>
    </xf>
    <xf numFmtId="0" fontId="24"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5" fillId="0" borderId="0" xfId="0" applyFont="1" applyAlignment="1">
      <alignment horizontal="center" vertical="center"/>
    </xf>
    <xf numFmtId="0" fontId="26" fillId="3" borderId="1" xfId="0" applyFont="1" applyFill="1" applyBorder="1" applyAlignment="1">
      <alignment horizontal="center" vertical="center" wrapText="1"/>
    </xf>
    <xf numFmtId="2" fontId="26" fillId="3" borderId="1" xfId="0" applyNumberFormat="1" applyFont="1" applyFill="1" applyBorder="1" applyAlignment="1">
      <alignment horizontal="center" vertical="center" wrapText="1"/>
    </xf>
    <xf numFmtId="0" fontId="23" fillId="0" borderId="0" xfId="0" applyFont="1" applyAlignment="1">
      <alignment horizontal="center" vertical="center" wrapText="1"/>
    </xf>
    <xf numFmtId="0" fontId="29" fillId="4"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5" fillId="0" borderId="0" xfId="0" applyFont="1" applyAlignment="1">
      <alignment vertical="center" wrapText="1"/>
    </xf>
    <xf numFmtId="177" fontId="28" fillId="3" borderId="4" xfId="0" applyNumberFormat="1" applyFont="1" applyFill="1" applyBorder="1" applyAlignment="1">
      <alignment vertical="center" wrapText="1"/>
    </xf>
    <xf numFmtId="9" fontId="28" fillId="3" borderId="4" xfId="14" applyFont="1" applyFill="1" applyBorder="1" applyAlignment="1">
      <alignment vertical="center" wrapText="1"/>
    </xf>
    <xf numFmtId="177" fontId="32" fillId="3" borderId="1" xfId="0" applyNumberFormat="1" applyFont="1" applyFill="1" applyBorder="1" applyAlignment="1">
      <alignment horizontal="center" vertical="center" wrapText="1"/>
    </xf>
    <xf numFmtId="177" fontId="28" fillId="3" borderId="1" xfId="0" applyNumberFormat="1" applyFont="1" applyFill="1" applyBorder="1" applyAlignment="1">
      <alignment horizontal="center" vertical="center" wrapText="1"/>
    </xf>
    <xf numFmtId="9" fontId="28" fillId="3" borderId="1" xfId="14" applyFont="1" applyFill="1" applyBorder="1" applyAlignment="1">
      <alignment horizontal="center" vertical="center" wrapText="1"/>
    </xf>
    <xf numFmtId="9" fontId="18" fillId="2" borderId="1" xfId="14" applyFont="1" applyFill="1" applyBorder="1" applyAlignment="1">
      <alignment horizontal="center" vertical="center"/>
    </xf>
    <xf numFmtId="9" fontId="24" fillId="2" borderId="1" xfId="14" applyFont="1" applyFill="1" applyBorder="1" applyAlignment="1">
      <alignment horizontal="center" vertical="center"/>
    </xf>
    <xf numFmtId="0" fontId="22" fillId="2" borderId="1" xfId="0" applyFont="1" applyFill="1" applyBorder="1" applyAlignment="1">
      <alignment horizontal="center" vertical="center" wrapText="1"/>
    </xf>
    <xf numFmtId="0" fontId="21" fillId="2" borderId="0" xfId="0" applyFont="1" applyFill="1" applyAlignment="1">
      <alignment vertical="center"/>
    </xf>
    <xf numFmtId="14" fontId="22" fillId="2"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9" fontId="21" fillId="2" borderId="1" xfId="14" applyFont="1" applyFill="1" applyBorder="1" applyAlignment="1">
      <alignment vertical="center"/>
    </xf>
    <xf numFmtId="0" fontId="23" fillId="9"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3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4" fillId="0" borderId="1" xfId="0" applyFont="1" applyBorder="1" applyAlignment="1">
      <alignment horizontal="right"/>
    </xf>
    <xf numFmtId="0" fontId="0" fillId="0" borderId="1" xfId="0" applyBorder="1" applyAlignment="1">
      <alignment horizontal="right"/>
    </xf>
    <xf numFmtId="0" fontId="3"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34" fillId="0" borderId="1" xfId="0" applyFont="1" applyBorder="1" applyAlignment="1">
      <alignment horizontal="center" vertical="center"/>
    </xf>
    <xf numFmtId="0" fontId="1" fillId="0" borderId="0" xfId="0" applyFont="1" applyAlignment="1">
      <alignment horizontal="left" vertical="center"/>
    </xf>
    <xf numFmtId="0" fontId="34" fillId="0" borderId="1" xfId="0" applyFont="1" applyBorder="1" applyAlignment="1">
      <alignment vertical="center" wrapText="1"/>
    </xf>
    <xf numFmtId="0" fontId="34" fillId="0" borderId="1" xfId="0" applyFont="1" applyBorder="1" applyAlignment="1">
      <alignment vertical="center"/>
    </xf>
    <xf numFmtId="0" fontId="0" fillId="0" borderId="0" xfId="0" applyAlignment="1">
      <alignment horizontal="left" wrapText="1"/>
    </xf>
    <xf numFmtId="0" fontId="34" fillId="0" borderId="1" xfId="0" applyFont="1" applyBorder="1" applyAlignment="1">
      <alignment horizontal="center" vertical="center" wrapText="1"/>
    </xf>
    <xf numFmtId="0" fontId="0" fillId="0" borderId="1" xfId="0" applyBorder="1" applyAlignment="1">
      <alignment horizontal="left" wrapText="1"/>
    </xf>
    <xf numFmtId="0" fontId="3" fillId="0" borderId="0" xfId="0" applyFont="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5" fillId="2" borderId="1" xfId="0" applyFont="1" applyFill="1" applyBorder="1" applyAlignment="1">
      <alignment horizontal="center" vertical="center"/>
    </xf>
    <xf numFmtId="0" fontId="35" fillId="0" borderId="1" xfId="0" applyFont="1" applyBorder="1" applyAlignment="1">
      <alignment horizontal="left" vertical="center" wrapText="1"/>
    </xf>
    <xf numFmtId="0" fontId="33" fillId="0" borderId="9" xfId="0" applyFont="1" applyBorder="1" applyAlignment="1">
      <alignment vertical="center"/>
    </xf>
    <xf numFmtId="0" fontId="33" fillId="0" borderId="14" xfId="0" applyFont="1" applyBorder="1" applyAlignment="1">
      <alignment vertical="center"/>
    </xf>
    <xf numFmtId="0" fontId="33" fillId="0" borderId="10" xfId="0" applyFont="1" applyBorder="1" applyAlignment="1">
      <alignment vertical="center"/>
    </xf>
    <xf numFmtId="0" fontId="1" fillId="0" borderId="0" xfId="0" applyFont="1" applyAlignment="1">
      <alignment vertical="center"/>
    </xf>
    <xf numFmtId="0" fontId="2" fillId="0" borderId="0" xfId="0" applyFont="1" applyAlignment="1">
      <alignment vertical="center"/>
    </xf>
    <xf numFmtId="0" fontId="14" fillId="0" borderId="0" xfId="0" applyFont="1" applyAlignment="1">
      <alignment horizontal="left" vertical="center" wrapText="1"/>
    </xf>
    <xf numFmtId="176" fontId="32" fillId="3" borderId="4" xfId="0" applyNumberFormat="1" applyFont="1" applyFill="1" applyBorder="1" applyAlignment="1">
      <alignment horizontal="center" vertical="center" wrapText="1"/>
    </xf>
    <xf numFmtId="176" fontId="32" fillId="3" borderId="6" xfId="0" applyNumberFormat="1"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3"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7" xfId="0" applyFont="1" applyBorder="1" applyAlignment="1">
      <alignment horizontal="left" vertical="center"/>
    </xf>
    <xf numFmtId="0" fontId="1" fillId="0" borderId="13" xfId="0" applyFont="1" applyBorder="1" applyAlignment="1">
      <alignment horizontal="left" vertical="center"/>
    </xf>
    <xf numFmtId="0" fontId="1" fillId="0" borderId="8"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34" fillId="0" borderId="5" xfId="0" applyFont="1" applyBorder="1" applyAlignment="1">
      <alignment horizontal="center" vertical="center"/>
    </xf>
    <xf numFmtId="0" fontId="34" fillId="0" borderId="2" xfId="0" applyFont="1" applyBorder="1" applyAlignment="1">
      <alignment horizontal="center" vertical="center"/>
    </xf>
    <xf numFmtId="0" fontId="37" fillId="0" borderId="5" xfId="0" applyFont="1" applyBorder="1" applyAlignment="1">
      <alignment horizontal="center" vertical="center"/>
    </xf>
    <xf numFmtId="0" fontId="37" fillId="0" borderId="15" xfId="0" applyFont="1" applyBorder="1" applyAlignment="1">
      <alignment horizontal="center" vertical="center"/>
    </xf>
    <xf numFmtId="0" fontId="37" fillId="0" borderId="2" xfId="0" applyFont="1" applyBorder="1" applyAlignment="1">
      <alignment horizontal="center" vertical="center"/>
    </xf>
    <xf numFmtId="0" fontId="36" fillId="0" borderId="13" xfId="0" applyFont="1" applyBorder="1" applyAlignment="1">
      <alignment horizontal="left" vertical="center"/>
    </xf>
    <xf numFmtId="0" fontId="36" fillId="0" borderId="8" xfId="0" applyFont="1" applyBorder="1" applyAlignment="1">
      <alignment horizontal="left" vertical="center"/>
    </xf>
  </cellXfs>
  <cellStyles count="15">
    <cellStyle name="百分比" xfId="14" builtinId="5"/>
    <cellStyle name="百分比 2" xfId="7" xr:uid="{00000000-0005-0000-0000-000001000000}"/>
    <cellStyle name="百分比 3" xfId="8" xr:uid="{00000000-0005-0000-0000-000002000000}"/>
    <cellStyle name="常规" xfId="0" builtinId="0"/>
    <cellStyle name="常规 15" xfId="2" xr:uid="{00000000-0005-0000-0000-000004000000}"/>
    <cellStyle name="常规 2" xfId="3" xr:uid="{00000000-0005-0000-0000-000005000000}"/>
    <cellStyle name="常规 2 2" xfId="10" xr:uid="{00000000-0005-0000-0000-000006000000}"/>
    <cellStyle name="常规 2 3" xfId="12" xr:uid="{00000000-0005-0000-0000-000007000000}"/>
    <cellStyle name="常规 2 7" xfId="4" xr:uid="{00000000-0005-0000-0000-000008000000}"/>
    <cellStyle name="常规 28" xfId="11" xr:uid="{00000000-0005-0000-0000-000009000000}"/>
    <cellStyle name="常规 3" xfId="5" xr:uid="{00000000-0005-0000-0000-00000A000000}"/>
    <cellStyle name="常规 3 2" xfId="1" xr:uid="{00000000-0005-0000-0000-00000B000000}"/>
    <cellStyle name="常规 4" xfId="6" xr:uid="{00000000-0005-0000-0000-00000C000000}"/>
    <cellStyle name="常规 4 2" xfId="13" xr:uid="{00000000-0005-0000-0000-00000D000000}"/>
    <cellStyle name="常规 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zoomScaleNormal="100" workbookViewId="0">
      <pane xSplit="1" ySplit="9" topLeftCell="B10" activePane="bottomRight" state="frozen"/>
      <selection pane="topRight" activeCell="B1" sqref="B1"/>
      <selection pane="bottomLeft" activeCell="A10" sqref="A10"/>
      <selection pane="bottomRight" activeCell="D10" sqref="A10:XFD12"/>
    </sheetView>
  </sheetViews>
  <sheetFormatPr defaultColWidth="9" defaultRowHeight="13.8" x14ac:dyDescent="0.25"/>
  <cols>
    <col min="1" max="1" width="3.77734375" customWidth="1"/>
    <col min="2" max="2" width="8.21875" style="6" customWidth="1"/>
    <col min="3" max="3" width="3.44140625" hidden="1" customWidth="1"/>
    <col min="4" max="4" width="8.77734375" customWidth="1"/>
    <col min="5" max="6" width="5.44140625" customWidth="1"/>
    <col min="7" max="7" width="6.109375" customWidth="1"/>
    <col min="9" max="9" width="7.109375" customWidth="1"/>
    <col min="14" max="15" width="6.77734375" style="16" customWidth="1"/>
    <col min="16" max="16" width="11" customWidth="1"/>
    <col min="17" max="17" width="9.21875" customWidth="1"/>
    <col min="18" max="18" width="9.109375" customWidth="1"/>
  </cols>
  <sheetData>
    <row r="1" spans="1:19" ht="21.6" x14ac:dyDescent="0.25">
      <c r="A1" s="1"/>
      <c r="B1" s="83" t="s">
        <v>0</v>
      </c>
      <c r="C1" s="83"/>
      <c r="D1" s="83"/>
      <c r="E1" s="83"/>
      <c r="F1" s="83"/>
      <c r="G1" s="83"/>
      <c r="H1" s="83"/>
      <c r="I1" s="83"/>
      <c r="J1" s="83"/>
      <c r="K1" s="83"/>
      <c r="L1" s="83"/>
      <c r="M1" s="7"/>
      <c r="N1" s="5"/>
      <c r="O1" s="5"/>
      <c r="P1" s="2"/>
      <c r="Q1" s="2"/>
      <c r="R1" s="1"/>
    </row>
    <row r="2" spans="1:19" ht="28.2" x14ac:dyDescent="0.25">
      <c r="A2" s="84" t="s">
        <v>70</v>
      </c>
      <c r="B2" s="84"/>
      <c r="C2" s="84"/>
      <c r="D2" s="84"/>
      <c r="E2" s="84"/>
      <c r="F2" s="84"/>
      <c r="G2" s="84"/>
      <c r="H2" s="84"/>
      <c r="I2" s="84"/>
      <c r="J2" s="84"/>
      <c r="K2" s="84"/>
      <c r="L2" s="84"/>
      <c r="M2" s="84"/>
      <c r="N2" s="84"/>
      <c r="O2" s="84"/>
      <c r="P2" s="84"/>
      <c r="Q2" s="84"/>
      <c r="R2" s="84"/>
    </row>
    <row r="3" spans="1:19" ht="14.4" x14ac:dyDescent="0.25">
      <c r="A3" s="1"/>
      <c r="D3" s="82" t="s">
        <v>168</v>
      </c>
      <c r="E3" s="82"/>
      <c r="F3" s="82"/>
      <c r="G3" s="82"/>
      <c r="H3" s="82"/>
      <c r="I3" s="82"/>
      <c r="J3" s="82"/>
      <c r="K3" s="82"/>
      <c r="L3" s="82"/>
      <c r="M3" s="82"/>
      <c r="N3" s="82"/>
      <c r="O3" s="82"/>
      <c r="P3" s="82"/>
      <c r="Q3" s="2"/>
    </row>
    <row r="4" spans="1:19" ht="14.4" x14ac:dyDescent="0.25">
      <c r="A4" s="1"/>
      <c r="D4" s="82" t="s">
        <v>1</v>
      </c>
      <c r="E4" s="82"/>
      <c r="F4" s="82"/>
      <c r="G4" s="82"/>
      <c r="H4" s="82"/>
      <c r="I4" s="82"/>
      <c r="J4" s="82"/>
      <c r="K4" s="82"/>
      <c r="L4" s="82"/>
      <c r="M4" s="82"/>
      <c r="N4" s="82"/>
      <c r="O4" s="82"/>
      <c r="P4" s="82"/>
      <c r="Q4" s="2"/>
    </row>
    <row r="5" spans="1:19" ht="14.4" x14ac:dyDescent="0.25">
      <c r="A5" s="1"/>
      <c r="D5" s="82" t="s">
        <v>2</v>
      </c>
      <c r="E5" s="82"/>
      <c r="F5" s="82"/>
      <c r="G5" s="82"/>
      <c r="H5" s="82"/>
      <c r="I5" s="82"/>
      <c r="J5" s="82"/>
      <c r="K5" s="82"/>
      <c r="L5" s="82"/>
      <c r="M5" s="82"/>
      <c r="N5" s="82"/>
      <c r="O5" s="82"/>
      <c r="P5" s="82"/>
      <c r="Q5" s="2"/>
    </row>
    <row r="6" spans="1:19" ht="14.4" x14ac:dyDescent="0.25">
      <c r="A6" s="1"/>
      <c r="D6" s="82" t="s">
        <v>3</v>
      </c>
      <c r="E6" s="82"/>
      <c r="F6" s="82"/>
      <c r="G6" s="82"/>
      <c r="H6" s="82"/>
      <c r="I6" s="82"/>
      <c r="J6" s="82"/>
      <c r="K6" s="82"/>
      <c r="L6" s="82"/>
      <c r="M6" s="82"/>
      <c r="N6" s="82"/>
      <c r="O6" s="82"/>
      <c r="P6" s="82"/>
      <c r="Q6" s="2"/>
    </row>
    <row r="7" spans="1:19" s="3" customFormat="1" ht="27" customHeight="1" x14ac:dyDescent="0.25">
      <c r="A7" s="2"/>
      <c r="C7" s="4"/>
      <c r="D7" s="66" t="s">
        <v>197</v>
      </c>
      <c r="E7" s="66"/>
      <c r="F7" s="66"/>
      <c r="G7" s="66"/>
      <c r="H7" s="66"/>
      <c r="I7" s="66"/>
      <c r="J7" s="66"/>
      <c r="K7" s="66"/>
      <c r="L7" s="66"/>
      <c r="M7" s="66"/>
      <c r="N7" s="66"/>
      <c r="O7" s="66"/>
      <c r="P7" s="66"/>
      <c r="Q7" s="66"/>
      <c r="R7" s="66"/>
      <c r="S7" s="4"/>
    </row>
    <row r="8" spans="1:19" s="3" customFormat="1" ht="27" customHeight="1" x14ac:dyDescent="0.25">
      <c r="A8" s="2"/>
      <c r="C8" s="4"/>
      <c r="D8" s="66" t="s">
        <v>210</v>
      </c>
      <c r="E8" s="66"/>
      <c r="F8" s="66"/>
      <c r="G8" s="66"/>
      <c r="H8" s="66"/>
      <c r="I8" s="66"/>
      <c r="J8" s="66"/>
      <c r="K8" s="66"/>
      <c r="L8" s="66"/>
      <c r="M8" s="66"/>
      <c r="N8" s="66"/>
      <c r="O8" s="66"/>
      <c r="P8" s="66"/>
      <c r="Q8" s="66"/>
      <c r="R8" s="66"/>
      <c r="S8" s="4"/>
    </row>
    <row r="9" spans="1:19" s="22" customFormat="1" ht="39" customHeight="1" x14ac:dyDescent="0.25">
      <c r="A9" s="20" t="s">
        <v>4</v>
      </c>
      <c r="B9" s="71" t="s">
        <v>205</v>
      </c>
      <c r="C9" s="72"/>
      <c r="D9" s="20" t="s">
        <v>180</v>
      </c>
      <c r="E9" s="20" t="s">
        <v>181</v>
      </c>
      <c r="F9" s="20" t="s">
        <v>182</v>
      </c>
      <c r="G9" s="20" t="s">
        <v>5</v>
      </c>
      <c r="H9" s="20" t="s">
        <v>6</v>
      </c>
      <c r="I9" s="20" t="s">
        <v>183</v>
      </c>
      <c r="J9" s="20" t="s">
        <v>184</v>
      </c>
      <c r="K9" s="20" t="s">
        <v>185</v>
      </c>
      <c r="L9" s="20" t="s">
        <v>186</v>
      </c>
      <c r="M9" s="20" t="s">
        <v>187</v>
      </c>
      <c r="N9" s="21" t="s">
        <v>71</v>
      </c>
      <c r="O9" s="20" t="s">
        <v>188</v>
      </c>
      <c r="P9" s="20" t="s">
        <v>189</v>
      </c>
      <c r="Q9" s="20" t="s">
        <v>190</v>
      </c>
      <c r="R9" s="11" t="s">
        <v>82</v>
      </c>
    </row>
    <row r="10" spans="1:19" s="19" customFormat="1" ht="26.55" customHeight="1" x14ac:dyDescent="0.25">
      <c r="A10" s="73" t="s">
        <v>191</v>
      </c>
      <c r="B10" s="74"/>
      <c r="C10" s="75"/>
      <c r="D10" s="17" t="s">
        <v>192</v>
      </c>
      <c r="E10" s="17" t="s">
        <v>193</v>
      </c>
      <c r="F10" s="17"/>
      <c r="G10" s="17" t="s">
        <v>194</v>
      </c>
      <c r="H10" s="17"/>
      <c r="I10" s="17"/>
      <c r="J10" s="17">
        <v>1000</v>
      </c>
      <c r="K10" s="17">
        <v>5000</v>
      </c>
      <c r="L10" s="18">
        <f>J10/K10</f>
        <v>0.2</v>
      </c>
      <c r="M10" s="25">
        <f>L10+0.73</f>
        <v>0.92999999999999994</v>
      </c>
      <c r="N10" s="26">
        <v>6.44</v>
      </c>
      <c r="O10" s="27">
        <f>M10/N10</f>
        <v>0.14440993788819875</v>
      </c>
      <c r="P10" s="17" t="s">
        <v>176</v>
      </c>
      <c r="Q10" s="17" t="s">
        <v>177</v>
      </c>
      <c r="R10" s="69"/>
    </row>
    <row r="11" spans="1:19" s="19" customFormat="1" ht="22.2" customHeight="1" x14ac:dyDescent="0.25">
      <c r="A11" s="76"/>
      <c r="B11" s="77"/>
      <c r="C11" s="78"/>
      <c r="D11" s="17" t="s">
        <v>174</v>
      </c>
      <c r="E11" s="17"/>
      <c r="F11" s="17" t="s">
        <v>195</v>
      </c>
      <c r="G11" s="17"/>
      <c r="H11" s="17"/>
      <c r="I11" s="17"/>
      <c r="J11" s="17">
        <v>260</v>
      </c>
      <c r="K11" s="17">
        <v>600</v>
      </c>
      <c r="L11" s="18">
        <f>J11/K11</f>
        <v>0.43333333333333335</v>
      </c>
      <c r="M11" s="67" t="s">
        <v>175</v>
      </c>
      <c r="N11" s="23"/>
      <c r="O11" s="24"/>
      <c r="P11" s="17" t="s">
        <v>176</v>
      </c>
      <c r="Q11" s="17" t="s">
        <v>177</v>
      </c>
      <c r="R11" s="70"/>
    </row>
    <row r="12" spans="1:19" s="19" customFormat="1" ht="22.2" customHeight="1" x14ac:dyDescent="0.25">
      <c r="A12" s="79"/>
      <c r="B12" s="80"/>
      <c r="C12" s="81"/>
      <c r="D12" s="17" t="s">
        <v>178</v>
      </c>
      <c r="E12" s="17"/>
      <c r="F12" s="17" t="s">
        <v>196</v>
      </c>
      <c r="G12" s="17"/>
      <c r="H12" s="17"/>
      <c r="I12" s="17"/>
      <c r="J12" s="17">
        <v>2610</v>
      </c>
      <c r="K12" s="17">
        <v>8800</v>
      </c>
      <c r="L12" s="18">
        <f t="shared" ref="L12" si="0">J12/K12</f>
        <v>0.29659090909090907</v>
      </c>
      <c r="M12" s="68"/>
      <c r="N12" s="23"/>
      <c r="O12" s="24"/>
      <c r="P12" s="17" t="s">
        <v>179</v>
      </c>
      <c r="Q12" s="17" t="s">
        <v>177</v>
      </c>
      <c r="R12" s="70"/>
    </row>
    <row r="13" spans="1:19" s="31" customFormat="1" ht="24" customHeight="1" x14ac:dyDescent="0.25">
      <c r="A13" s="33">
        <v>1</v>
      </c>
      <c r="B13" s="12">
        <v>1092000</v>
      </c>
      <c r="C13" s="12" t="s">
        <v>76</v>
      </c>
      <c r="D13" s="9" t="s">
        <v>7</v>
      </c>
      <c r="E13" s="9" t="s">
        <v>8</v>
      </c>
      <c r="F13" s="9"/>
      <c r="G13" s="10" t="s">
        <v>9</v>
      </c>
      <c r="H13" s="13"/>
      <c r="I13" s="13"/>
      <c r="J13" s="13"/>
      <c r="K13" s="13"/>
      <c r="L13" s="13"/>
      <c r="M13" s="13"/>
      <c r="N13" s="14">
        <v>6.44</v>
      </c>
      <c r="O13" s="29"/>
      <c r="P13" s="30"/>
      <c r="Q13" s="30"/>
      <c r="R13" s="14">
        <v>2</v>
      </c>
    </row>
    <row r="14" spans="1:19" s="31" customFormat="1" ht="24" customHeight="1" x14ac:dyDescent="0.25">
      <c r="A14" s="33">
        <v>2</v>
      </c>
      <c r="B14" s="12">
        <v>806400</v>
      </c>
      <c r="C14" s="12" t="s">
        <v>76</v>
      </c>
      <c r="D14" s="9" t="s">
        <v>72</v>
      </c>
      <c r="E14" s="9" t="s">
        <v>10</v>
      </c>
      <c r="F14" s="9"/>
      <c r="G14" s="10" t="s">
        <v>9</v>
      </c>
      <c r="H14" s="13"/>
      <c r="I14" s="13"/>
      <c r="J14" s="13"/>
      <c r="K14" s="13"/>
      <c r="L14" s="13"/>
      <c r="M14" s="13"/>
      <c r="N14" s="14">
        <v>4.5999999999999996</v>
      </c>
      <c r="O14" s="29"/>
      <c r="P14" s="30"/>
      <c r="Q14" s="30"/>
      <c r="R14" s="14">
        <v>5</v>
      </c>
    </row>
    <row r="15" spans="1:19" s="31" customFormat="1" ht="24" customHeight="1" x14ac:dyDescent="0.25">
      <c r="A15" s="33">
        <v>3</v>
      </c>
      <c r="B15" s="12">
        <v>1096200</v>
      </c>
      <c r="C15" s="12" t="s">
        <v>76</v>
      </c>
      <c r="D15" s="9" t="s">
        <v>11</v>
      </c>
      <c r="E15" s="9" t="s">
        <v>12</v>
      </c>
      <c r="F15" s="9"/>
      <c r="G15" s="10" t="s">
        <v>13</v>
      </c>
      <c r="H15" s="13"/>
      <c r="I15" s="13"/>
      <c r="J15" s="13"/>
      <c r="K15" s="13"/>
      <c r="L15" s="13"/>
      <c r="M15" s="13"/>
      <c r="N15" s="14">
        <v>4.5999999999999996</v>
      </c>
      <c r="O15" s="29"/>
      <c r="P15" s="30"/>
      <c r="Q15" s="30"/>
      <c r="R15" s="14">
        <v>3</v>
      </c>
    </row>
    <row r="16" spans="1:19" s="31" customFormat="1" ht="24" customHeight="1" x14ac:dyDescent="0.25">
      <c r="A16" s="33">
        <v>4</v>
      </c>
      <c r="B16" s="12">
        <v>1192800</v>
      </c>
      <c r="C16" s="12" t="s">
        <v>76</v>
      </c>
      <c r="D16" s="9" t="s">
        <v>14</v>
      </c>
      <c r="E16" s="9" t="s">
        <v>15</v>
      </c>
      <c r="F16" s="9"/>
      <c r="G16" s="10" t="s">
        <v>9</v>
      </c>
      <c r="H16" s="13"/>
      <c r="I16" s="13"/>
      <c r="J16" s="13"/>
      <c r="K16" s="13"/>
      <c r="L16" s="13"/>
      <c r="M16" s="13"/>
      <c r="N16" s="14">
        <v>4.5999999999999996</v>
      </c>
      <c r="O16" s="29"/>
      <c r="P16" s="30"/>
      <c r="Q16" s="32"/>
      <c r="R16" s="14">
        <v>3</v>
      </c>
    </row>
    <row r="17" spans="1:18" s="31" customFormat="1" ht="24" customHeight="1" x14ac:dyDescent="0.25">
      <c r="A17" s="33">
        <v>5</v>
      </c>
      <c r="B17" s="12">
        <v>1117200</v>
      </c>
      <c r="C17" s="12" t="s">
        <v>76</v>
      </c>
      <c r="D17" s="9" t="s">
        <v>73</v>
      </c>
      <c r="E17" s="9" t="s">
        <v>16</v>
      </c>
      <c r="F17" s="9"/>
      <c r="G17" s="10" t="s">
        <v>9</v>
      </c>
      <c r="H17" s="13"/>
      <c r="I17" s="13"/>
      <c r="J17" s="13"/>
      <c r="K17" s="13"/>
      <c r="L17" s="13"/>
      <c r="M17" s="13"/>
      <c r="N17" s="14">
        <v>4.5999999999999996</v>
      </c>
      <c r="O17" s="29"/>
      <c r="P17" s="30"/>
      <c r="Q17" s="32"/>
      <c r="R17" s="14">
        <v>2</v>
      </c>
    </row>
    <row r="18" spans="1:18" s="31" customFormat="1" ht="24" customHeight="1" x14ac:dyDescent="0.25">
      <c r="A18" s="33">
        <v>6</v>
      </c>
      <c r="B18" s="12">
        <v>781199.99999999988</v>
      </c>
      <c r="C18" s="12" t="s">
        <v>76</v>
      </c>
      <c r="D18" s="9" t="s">
        <v>17</v>
      </c>
      <c r="E18" s="9" t="s">
        <v>18</v>
      </c>
      <c r="F18" s="9"/>
      <c r="G18" s="10" t="s">
        <v>19</v>
      </c>
      <c r="H18" s="13"/>
      <c r="I18" s="13"/>
      <c r="J18" s="13"/>
      <c r="K18" s="13"/>
      <c r="L18" s="13"/>
      <c r="M18" s="13"/>
      <c r="N18" s="14">
        <v>4.5999999999999996</v>
      </c>
      <c r="O18" s="29"/>
      <c r="P18" s="30"/>
      <c r="Q18" s="30"/>
      <c r="R18" s="14">
        <v>3</v>
      </c>
    </row>
    <row r="19" spans="1:18" s="31" customFormat="1" ht="24" customHeight="1" x14ac:dyDescent="0.25">
      <c r="A19" s="33">
        <v>7</v>
      </c>
      <c r="B19" s="12">
        <v>1163400</v>
      </c>
      <c r="C19" s="12" t="s">
        <v>76</v>
      </c>
      <c r="D19" s="9" t="s">
        <v>20</v>
      </c>
      <c r="E19" s="9" t="s">
        <v>21</v>
      </c>
      <c r="F19" s="9"/>
      <c r="G19" s="10" t="s">
        <v>9</v>
      </c>
      <c r="H19" s="13"/>
      <c r="I19" s="13"/>
      <c r="J19" s="13"/>
      <c r="K19" s="13"/>
      <c r="L19" s="13"/>
      <c r="M19" s="13"/>
      <c r="N19" s="14">
        <v>9.1999999999999993</v>
      </c>
      <c r="O19" s="29"/>
      <c r="P19" s="30"/>
      <c r="Q19" s="30"/>
      <c r="R19" s="14">
        <v>3</v>
      </c>
    </row>
    <row r="20" spans="1:18" s="31" customFormat="1" ht="24" customHeight="1" x14ac:dyDescent="0.25">
      <c r="A20" s="33">
        <v>8</v>
      </c>
      <c r="B20" s="12">
        <v>1142400</v>
      </c>
      <c r="C20" s="12" t="s">
        <v>76</v>
      </c>
      <c r="D20" s="9" t="s">
        <v>22</v>
      </c>
      <c r="E20" s="9" t="s">
        <v>23</v>
      </c>
      <c r="F20" s="9"/>
      <c r="G20" s="10" t="s">
        <v>81</v>
      </c>
      <c r="H20" s="13"/>
      <c r="I20" s="13"/>
      <c r="J20" s="13"/>
      <c r="K20" s="13"/>
      <c r="L20" s="13"/>
      <c r="M20" s="13"/>
      <c r="N20" s="14">
        <v>4.5999999999999996</v>
      </c>
      <c r="O20" s="29"/>
      <c r="P20" s="30"/>
      <c r="Q20" s="30"/>
      <c r="R20" s="14">
        <v>2</v>
      </c>
    </row>
    <row r="21" spans="1:18" s="31" customFormat="1" ht="24" customHeight="1" x14ac:dyDescent="0.25">
      <c r="A21" s="33">
        <v>9</v>
      </c>
      <c r="B21" s="12">
        <v>1104600</v>
      </c>
      <c r="C21" s="12" t="s">
        <v>76</v>
      </c>
      <c r="D21" s="9" t="s">
        <v>24</v>
      </c>
      <c r="E21" s="9" t="s">
        <v>25</v>
      </c>
      <c r="F21" s="9"/>
      <c r="G21" s="10" t="s">
        <v>9</v>
      </c>
      <c r="H21" s="13"/>
      <c r="I21" s="13"/>
      <c r="J21" s="13"/>
      <c r="K21" s="13"/>
      <c r="L21" s="13"/>
      <c r="M21" s="13"/>
      <c r="N21" s="14">
        <v>9.1999999999999993</v>
      </c>
      <c r="O21" s="29"/>
      <c r="P21" s="30"/>
      <c r="Q21" s="30"/>
      <c r="R21" s="14">
        <v>10</v>
      </c>
    </row>
    <row r="22" spans="1:18" s="31" customFormat="1" ht="24" customHeight="1" x14ac:dyDescent="0.25">
      <c r="A22" s="33">
        <v>10</v>
      </c>
      <c r="B22" s="12">
        <v>802200</v>
      </c>
      <c r="C22" s="12" t="s">
        <v>76</v>
      </c>
      <c r="D22" s="9" t="s">
        <v>26</v>
      </c>
      <c r="E22" s="9" t="s">
        <v>27</v>
      </c>
      <c r="F22" s="9"/>
      <c r="G22" s="10" t="s">
        <v>28</v>
      </c>
      <c r="H22" s="13"/>
      <c r="I22" s="13"/>
      <c r="J22" s="13"/>
      <c r="K22" s="13"/>
      <c r="L22" s="13"/>
      <c r="M22" s="13"/>
      <c r="N22" s="14">
        <v>4.5999999999999996</v>
      </c>
      <c r="O22" s="29"/>
      <c r="P22" s="13"/>
      <c r="Q22" s="13"/>
      <c r="R22" s="14">
        <v>5</v>
      </c>
    </row>
    <row r="23" spans="1:18" s="31" customFormat="1" ht="24" customHeight="1" x14ac:dyDescent="0.25">
      <c r="A23" s="33">
        <v>11</v>
      </c>
      <c r="B23" s="12">
        <v>819000</v>
      </c>
      <c r="C23" s="12" t="s">
        <v>76</v>
      </c>
      <c r="D23" s="9" t="s">
        <v>74</v>
      </c>
      <c r="E23" s="9" t="s">
        <v>29</v>
      </c>
      <c r="F23" s="9"/>
      <c r="G23" s="10" t="s">
        <v>19</v>
      </c>
      <c r="H23" s="13"/>
      <c r="I23" s="13"/>
      <c r="J23" s="13"/>
      <c r="K23" s="13"/>
      <c r="L23" s="13"/>
      <c r="M23" s="13"/>
      <c r="N23" s="14">
        <v>4.5999999999999996</v>
      </c>
      <c r="O23" s="29"/>
      <c r="P23" s="13"/>
      <c r="Q23" s="13"/>
      <c r="R23" s="14">
        <v>3</v>
      </c>
    </row>
    <row r="24" spans="1:18" s="31" customFormat="1" ht="24" customHeight="1" x14ac:dyDescent="0.25">
      <c r="A24" s="33">
        <v>12</v>
      </c>
      <c r="B24" s="12">
        <v>1092000</v>
      </c>
      <c r="C24" s="12" t="s">
        <v>76</v>
      </c>
      <c r="D24" s="9" t="s">
        <v>30</v>
      </c>
      <c r="E24" s="9" t="s">
        <v>31</v>
      </c>
      <c r="F24" s="9"/>
      <c r="G24" s="10" t="s">
        <v>32</v>
      </c>
      <c r="H24" s="13"/>
      <c r="I24" s="13"/>
      <c r="J24" s="13"/>
      <c r="K24" s="13"/>
      <c r="L24" s="13"/>
      <c r="M24" s="13"/>
      <c r="N24" s="14">
        <v>5.52</v>
      </c>
      <c r="O24" s="29"/>
      <c r="P24" s="13"/>
      <c r="Q24" s="13"/>
      <c r="R24" s="14">
        <v>2</v>
      </c>
    </row>
    <row r="25" spans="1:18" s="31" customFormat="1" ht="24" customHeight="1" x14ac:dyDescent="0.25">
      <c r="A25" s="33">
        <v>13</v>
      </c>
      <c r="B25" s="12">
        <v>781199.99999999988</v>
      </c>
      <c r="C25" s="12" t="s">
        <v>76</v>
      </c>
      <c r="D25" s="9" t="s">
        <v>33</v>
      </c>
      <c r="E25" s="9" t="s">
        <v>34</v>
      </c>
      <c r="F25" s="9"/>
      <c r="G25" s="10" t="s">
        <v>19</v>
      </c>
      <c r="H25" s="13"/>
      <c r="I25" s="13"/>
      <c r="J25" s="13"/>
      <c r="K25" s="13"/>
      <c r="L25" s="13"/>
      <c r="M25" s="13"/>
      <c r="N25" s="14">
        <v>10.119999999999999</v>
      </c>
      <c r="O25" s="29"/>
      <c r="P25" s="13"/>
      <c r="Q25" s="13"/>
      <c r="R25" s="14">
        <v>5</v>
      </c>
    </row>
    <row r="26" spans="1:18" s="31" customFormat="1" ht="24" customHeight="1" x14ac:dyDescent="0.25">
      <c r="A26" s="33">
        <v>14</v>
      </c>
      <c r="B26" s="12">
        <v>819000</v>
      </c>
      <c r="C26" s="12" t="s">
        <v>76</v>
      </c>
      <c r="D26" s="9" t="s">
        <v>35</v>
      </c>
      <c r="E26" s="9" t="s">
        <v>36</v>
      </c>
      <c r="F26" s="9"/>
      <c r="G26" s="10" t="s">
        <v>9</v>
      </c>
      <c r="H26" s="13"/>
      <c r="I26" s="13"/>
      <c r="J26" s="13"/>
      <c r="K26" s="13"/>
      <c r="L26" s="13"/>
      <c r="M26" s="13"/>
      <c r="N26" s="14">
        <v>4.5999999999999996</v>
      </c>
      <c r="O26" s="29"/>
      <c r="P26" s="13"/>
      <c r="Q26" s="13"/>
      <c r="R26" s="14">
        <v>3</v>
      </c>
    </row>
    <row r="27" spans="1:18" s="31" customFormat="1" ht="24" customHeight="1" x14ac:dyDescent="0.25">
      <c r="A27" s="33">
        <v>15</v>
      </c>
      <c r="B27" s="12">
        <v>1134000</v>
      </c>
      <c r="C27" s="12" t="s">
        <v>76</v>
      </c>
      <c r="D27" s="9" t="s">
        <v>37</v>
      </c>
      <c r="E27" s="9" t="s">
        <v>38</v>
      </c>
      <c r="F27" s="9"/>
      <c r="G27" s="10" t="s">
        <v>80</v>
      </c>
      <c r="H27" s="13"/>
      <c r="I27" s="13"/>
      <c r="J27" s="13"/>
      <c r="K27" s="13"/>
      <c r="L27" s="13"/>
      <c r="M27" s="13"/>
      <c r="N27" s="14">
        <v>4.5999999999999996</v>
      </c>
      <c r="O27" s="29"/>
      <c r="P27" s="13"/>
      <c r="Q27" s="13"/>
      <c r="R27" s="14">
        <v>2</v>
      </c>
    </row>
    <row r="28" spans="1:18" s="31" customFormat="1" ht="24" customHeight="1" x14ac:dyDescent="0.25">
      <c r="A28" s="33">
        <v>16</v>
      </c>
      <c r="B28" s="12">
        <v>924000</v>
      </c>
      <c r="C28" s="12" t="s">
        <v>76</v>
      </c>
      <c r="D28" s="9" t="s">
        <v>39</v>
      </c>
      <c r="E28" s="9" t="s">
        <v>40</v>
      </c>
      <c r="F28" s="9"/>
      <c r="G28" s="10" t="s">
        <v>9</v>
      </c>
      <c r="H28" s="13"/>
      <c r="I28" s="13"/>
      <c r="J28" s="13"/>
      <c r="K28" s="13"/>
      <c r="L28" s="13"/>
      <c r="M28" s="13"/>
      <c r="N28" s="14">
        <v>4.5999999999999996</v>
      </c>
      <c r="O28" s="29"/>
      <c r="P28" s="13"/>
      <c r="Q28" s="13"/>
      <c r="R28" s="14">
        <v>3</v>
      </c>
    </row>
    <row r="29" spans="1:18" s="31" customFormat="1" ht="24" customHeight="1" x14ac:dyDescent="0.25">
      <c r="A29" s="33">
        <v>17</v>
      </c>
      <c r="B29" s="12">
        <v>781199.99999999988</v>
      </c>
      <c r="C29" s="12" t="s">
        <v>76</v>
      </c>
      <c r="D29" s="9" t="s">
        <v>41</v>
      </c>
      <c r="E29" s="9" t="s">
        <v>42</v>
      </c>
      <c r="F29" s="9"/>
      <c r="G29" s="10" t="s">
        <v>19</v>
      </c>
      <c r="H29" s="13"/>
      <c r="I29" s="13"/>
      <c r="J29" s="13"/>
      <c r="K29" s="13"/>
      <c r="L29" s="13"/>
      <c r="M29" s="13"/>
      <c r="N29" s="14">
        <v>10.119999999999999</v>
      </c>
      <c r="O29" s="29"/>
      <c r="P29" s="13"/>
      <c r="Q29" s="13"/>
      <c r="R29" s="14">
        <v>5</v>
      </c>
    </row>
    <row r="30" spans="1:18" s="31" customFormat="1" ht="24" customHeight="1" x14ac:dyDescent="0.25">
      <c r="A30" s="33">
        <v>18</v>
      </c>
      <c r="B30" s="12">
        <v>819000</v>
      </c>
      <c r="C30" s="12" t="s">
        <v>76</v>
      </c>
      <c r="D30" s="9" t="s">
        <v>43</v>
      </c>
      <c r="E30" s="9" t="s">
        <v>44</v>
      </c>
      <c r="F30" s="9"/>
      <c r="G30" s="10" t="s">
        <v>9</v>
      </c>
      <c r="H30" s="13"/>
      <c r="I30" s="13"/>
      <c r="J30" s="13"/>
      <c r="K30" s="13"/>
      <c r="L30" s="13"/>
      <c r="M30" s="13"/>
      <c r="N30" s="14">
        <v>4.5999999999999996</v>
      </c>
      <c r="O30" s="29"/>
      <c r="P30" s="13"/>
      <c r="Q30" s="13"/>
      <c r="R30" s="14">
        <v>3</v>
      </c>
    </row>
    <row r="31" spans="1:18" s="31" customFormat="1" ht="24" customHeight="1" x14ac:dyDescent="0.25">
      <c r="A31" s="33">
        <v>19</v>
      </c>
      <c r="B31" s="12">
        <v>1134000</v>
      </c>
      <c r="C31" s="12" t="s">
        <v>76</v>
      </c>
      <c r="D31" s="9" t="s">
        <v>45</v>
      </c>
      <c r="E31" s="9" t="s">
        <v>46</v>
      </c>
      <c r="F31" s="9"/>
      <c r="G31" s="10" t="s">
        <v>80</v>
      </c>
      <c r="H31" s="13"/>
      <c r="I31" s="13"/>
      <c r="J31" s="13"/>
      <c r="K31" s="13"/>
      <c r="L31" s="13"/>
      <c r="M31" s="13"/>
      <c r="N31" s="14">
        <v>4.5999999999999996</v>
      </c>
      <c r="O31" s="29"/>
      <c r="P31" s="13"/>
      <c r="Q31" s="13"/>
      <c r="R31" s="14">
        <v>2</v>
      </c>
    </row>
    <row r="32" spans="1:18" s="31" customFormat="1" ht="24" customHeight="1" x14ac:dyDescent="0.25">
      <c r="A32" s="33">
        <v>20</v>
      </c>
      <c r="B32" s="12">
        <v>1096200</v>
      </c>
      <c r="C32" s="12" t="s">
        <v>76</v>
      </c>
      <c r="D32" s="9" t="s">
        <v>47</v>
      </c>
      <c r="E32" s="9" t="s">
        <v>48</v>
      </c>
      <c r="F32" s="9"/>
      <c r="G32" s="10" t="s">
        <v>28</v>
      </c>
      <c r="H32" s="13"/>
      <c r="I32" s="13"/>
      <c r="J32" s="13"/>
      <c r="K32" s="13"/>
      <c r="L32" s="13"/>
      <c r="M32" s="13"/>
      <c r="N32" s="14">
        <v>4.5999999999999996</v>
      </c>
      <c r="O32" s="29"/>
      <c r="P32" s="13"/>
      <c r="Q32" s="13"/>
      <c r="R32" s="14">
        <v>3</v>
      </c>
    </row>
    <row r="33" spans="1:18" s="31" customFormat="1" ht="24" customHeight="1" x14ac:dyDescent="0.25">
      <c r="A33" s="33">
        <v>21</v>
      </c>
      <c r="B33" s="12">
        <v>785399.99999999988</v>
      </c>
      <c r="C33" s="12" t="s">
        <v>76</v>
      </c>
      <c r="D33" s="9" t="s">
        <v>49</v>
      </c>
      <c r="E33" s="9" t="s">
        <v>50</v>
      </c>
      <c r="F33" s="9"/>
      <c r="G33" s="10" t="s">
        <v>9</v>
      </c>
      <c r="H33" s="13"/>
      <c r="I33" s="13"/>
      <c r="J33" s="13"/>
      <c r="K33" s="13"/>
      <c r="L33" s="13"/>
      <c r="M33" s="13"/>
      <c r="N33" s="14">
        <v>4.5999999999999996</v>
      </c>
      <c r="O33" s="29"/>
      <c r="P33" s="13"/>
      <c r="Q33" s="13"/>
      <c r="R33" s="14">
        <v>3</v>
      </c>
    </row>
    <row r="34" spans="1:18" s="31" customFormat="1" ht="24" customHeight="1" x14ac:dyDescent="0.25">
      <c r="A34" s="33">
        <v>22</v>
      </c>
      <c r="B34" s="12">
        <v>802200</v>
      </c>
      <c r="C34" s="12" t="s">
        <v>76</v>
      </c>
      <c r="D34" s="9" t="s">
        <v>51</v>
      </c>
      <c r="E34" s="9" t="s">
        <v>52</v>
      </c>
      <c r="F34" s="9"/>
      <c r="G34" s="10" t="s">
        <v>9</v>
      </c>
      <c r="H34" s="13"/>
      <c r="I34" s="13"/>
      <c r="J34" s="13"/>
      <c r="K34" s="13"/>
      <c r="L34" s="13"/>
      <c r="M34" s="13"/>
      <c r="N34" s="14">
        <v>6.44</v>
      </c>
      <c r="O34" s="29"/>
      <c r="P34" s="13"/>
      <c r="Q34" s="13"/>
      <c r="R34" s="14">
        <v>2</v>
      </c>
    </row>
    <row r="35" spans="1:18" s="31" customFormat="1" ht="24" customHeight="1" x14ac:dyDescent="0.25">
      <c r="A35" s="33">
        <v>23</v>
      </c>
      <c r="B35" s="12">
        <v>1096200</v>
      </c>
      <c r="C35" s="12" t="s">
        <v>76</v>
      </c>
      <c r="D35" s="9" t="s">
        <v>53</v>
      </c>
      <c r="E35" s="9" t="s">
        <v>54</v>
      </c>
      <c r="F35" s="9"/>
      <c r="G35" s="10" t="s">
        <v>9</v>
      </c>
      <c r="H35" s="13"/>
      <c r="I35" s="13"/>
      <c r="J35" s="13"/>
      <c r="K35" s="13"/>
      <c r="L35" s="13"/>
      <c r="M35" s="13"/>
      <c r="N35" s="14">
        <v>4.5999999999999996</v>
      </c>
      <c r="O35" s="29"/>
      <c r="P35" s="13"/>
      <c r="Q35" s="13"/>
      <c r="R35" s="14">
        <v>3</v>
      </c>
    </row>
    <row r="36" spans="1:18" s="31" customFormat="1" ht="24" customHeight="1" x14ac:dyDescent="0.25">
      <c r="A36" s="33">
        <v>24</v>
      </c>
      <c r="B36" s="12">
        <v>1096200</v>
      </c>
      <c r="C36" s="12" t="s">
        <v>76</v>
      </c>
      <c r="D36" s="9" t="s">
        <v>55</v>
      </c>
      <c r="E36" s="9" t="s">
        <v>56</v>
      </c>
      <c r="F36" s="9"/>
      <c r="G36" s="10" t="s">
        <v>9</v>
      </c>
      <c r="H36" s="13"/>
      <c r="I36" s="13"/>
      <c r="J36" s="13"/>
      <c r="K36" s="13"/>
      <c r="L36" s="13"/>
      <c r="M36" s="13"/>
      <c r="N36" s="14">
        <v>9.1999999999999993</v>
      </c>
      <c r="O36" s="29"/>
      <c r="P36" s="13"/>
      <c r="Q36" s="13"/>
      <c r="R36" s="14">
        <v>3</v>
      </c>
    </row>
    <row r="37" spans="1:18" s="31" customFormat="1" ht="24" customHeight="1" x14ac:dyDescent="0.25">
      <c r="A37" s="33">
        <v>25</v>
      </c>
      <c r="B37" s="12">
        <v>4200</v>
      </c>
      <c r="C37" s="12" t="s">
        <v>76</v>
      </c>
      <c r="D37" s="9" t="s">
        <v>57</v>
      </c>
      <c r="E37" s="9" t="s">
        <v>58</v>
      </c>
      <c r="F37" s="9"/>
      <c r="G37" s="10" t="s">
        <v>9</v>
      </c>
      <c r="H37" s="13"/>
      <c r="I37" s="13"/>
      <c r="J37" s="13"/>
      <c r="K37" s="13"/>
      <c r="L37" s="13"/>
      <c r="M37" s="13"/>
      <c r="N37" s="14">
        <v>5.52</v>
      </c>
      <c r="O37" s="29"/>
      <c r="P37" s="13"/>
      <c r="Q37" s="13"/>
      <c r="R37" s="14">
        <v>8</v>
      </c>
    </row>
    <row r="38" spans="1:18" s="31" customFormat="1" ht="24" customHeight="1" x14ac:dyDescent="0.25">
      <c r="A38" s="33">
        <v>26</v>
      </c>
      <c r="B38" s="12">
        <v>67200</v>
      </c>
      <c r="C38" s="12" t="s">
        <v>76</v>
      </c>
      <c r="D38" s="9" t="s">
        <v>59</v>
      </c>
      <c r="E38" s="9" t="s">
        <v>60</v>
      </c>
      <c r="F38" s="9"/>
      <c r="G38" s="10" t="s">
        <v>19</v>
      </c>
      <c r="H38" s="13"/>
      <c r="I38" s="13"/>
      <c r="J38" s="13"/>
      <c r="K38" s="13"/>
      <c r="L38" s="13"/>
      <c r="M38" s="13"/>
      <c r="N38" s="14">
        <v>11.04</v>
      </c>
      <c r="O38" s="29"/>
      <c r="P38" s="13"/>
      <c r="Q38" s="13"/>
      <c r="R38" s="14">
        <v>2</v>
      </c>
    </row>
    <row r="39" spans="1:18" s="31" customFormat="1" ht="24" customHeight="1" x14ac:dyDescent="0.25">
      <c r="A39" s="33">
        <v>27</v>
      </c>
      <c r="B39" s="12">
        <v>13440</v>
      </c>
      <c r="C39" s="12" t="s">
        <v>76</v>
      </c>
      <c r="D39" s="9" t="s">
        <v>61</v>
      </c>
      <c r="E39" s="9" t="s">
        <v>62</v>
      </c>
      <c r="F39" s="9"/>
      <c r="G39" s="10" t="s">
        <v>63</v>
      </c>
      <c r="H39" s="13"/>
      <c r="I39" s="13"/>
      <c r="J39" s="13"/>
      <c r="K39" s="13"/>
      <c r="L39" s="13"/>
      <c r="M39" s="13"/>
      <c r="N39" s="14">
        <v>16.559999999999999</v>
      </c>
      <c r="O39" s="29"/>
      <c r="P39" s="13"/>
      <c r="Q39" s="13"/>
      <c r="R39" s="14">
        <v>7</v>
      </c>
    </row>
    <row r="40" spans="1:18" s="31" customFormat="1" ht="24" customHeight="1" x14ac:dyDescent="0.25">
      <c r="A40" s="33">
        <v>28</v>
      </c>
      <c r="B40" s="12">
        <v>100800</v>
      </c>
      <c r="C40" s="12" t="s">
        <v>76</v>
      </c>
      <c r="D40" s="9" t="s">
        <v>64</v>
      </c>
      <c r="E40" s="9" t="s">
        <v>65</v>
      </c>
      <c r="F40" s="9"/>
      <c r="G40" s="10" t="s">
        <v>9</v>
      </c>
      <c r="H40" s="13"/>
      <c r="I40" s="13"/>
      <c r="J40" s="13"/>
      <c r="K40" s="13"/>
      <c r="L40" s="13"/>
      <c r="M40" s="13"/>
      <c r="N40" s="14">
        <v>9.1999999999999993</v>
      </c>
      <c r="O40" s="29"/>
      <c r="P40" s="13"/>
      <c r="Q40" s="13"/>
      <c r="R40" s="14">
        <v>3</v>
      </c>
    </row>
    <row r="41" spans="1:18" s="31" customFormat="1" ht="24" customHeight="1" x14ac:dyDescent="0.25">
      <c r="A41" s="33">
        <v>29</v>
      </c>
      <c r="B41" s="12">
        <v>42000</v>
      </c>
      <c r="C41" s="12" t="s">
        <v>76</v>
      </c>
      <c r="D41" s="9" t="s">
        <v>66</v>
      </c>
      <c r="E41" s="9" t="s">
        <v>67</v>
      </c>
      <c r="F41" s="9"/>
      <c r="G41" s="10" t="s">
        <v>9</v>
      </c>
      <c r="H41" s="13"/>
      <c r="I41" s="13"/>
      <c r="J41" s="13"/>
      <c r="K41" s="13"/>
      <c r="L41" s="13"/>
      <c r="M41" s="13"/>
      <c r="N41" s="14">
        <v>15.64</v>
      </c>
      <c r="O41" s="29"/>
      <c r="P41" s="13"/>
      <c r="Q41" s="13"/>
      <c r="R41" s="14">
        <v>5</v>
      </c>
    </row>
    <row r="42" spans="1:18" s="31" customFormat="1" ht="24" customHeight="1" x14ac:dyDescent="0.25">
      <c r="A42" s="33">
        <v>30</v>
      </c>
      <c r="B42" s="12">
        <v>42000</v>
      </c>
      <c r="C42" s="12" t="s">
        <v>76</v>
      </c>
      <c r="D42" s="9" t="s">
        <v>68</v>
      </c>
      <c r="E42" s="9" t="s">
        <v>69</v>
      </c>
      <c r="F42" s="9"/>
      <c r="G42" s="10" t="s">
        <v>63</v>
      </c>
      <c r="H42" s="13"/>
      <c r="I42" s="13"/>
      <c r="J42" s="13"/>
      <c r="K42" s="13"/>
      <c r="L42" s="13"/>
      <c r="M42" s="13"/>
      <c r="N42" s="14">
        <v>21.16</v>
      </c>
      <c r="O42" s="29"/>
      <c r="P42" s="13"/>
      <c r="Q42" s="13"/>
      <c r="R42" s="14">
        <v>4</v>
      </c>
    </row>
    <row r="43" spans="1:18" s="31" customFormat="1" ht="24" customHeight="1" x14ac:dyDescent="0.25">
      <c r="A43" s="33">
        <v>31</v>
      </c>
      <c r="B43" s="12">
        <v>819000</v>
      </c>
      <c r="C43" s="12" t="s">
        <v>76</v>
      </c>
      <c r="D43" s="9" t="s">
        <v>75</v>
      </c>
      <c r="E43" s="9" t="s">
        <v>78</v>
      </c>
      <c r="F43" s="9"/>
      <c r="G43" s="10" t="s">
        <v>19</v>
      </c>
      <c r="H43" s="13"/>
      <c r="I43" s="13"/>
      <c r="J43" s="13"/>
      <c r="K43" s="13"/>
      <c r="L43" s="13"/>
      <c r="M43" s="13"/>
      <c r="N43" s="14">
        <v>4.5999999999999996</v>
      </c>
      <c r="O43" s="29"/>
      <c r="P43" s="13"/>
      <c r="Q43" s="13"/>
      <c r="R43" s="14">
        <v>3</v>
      </c>
    </row>
    <row r="44" spans="1:18" s="31" customFormat="1" ht="24" customHeight="1" x14ac:dyDescent="0.25">
      <c r="A44" s="33">
        <v>32</v>
      </c>
      <c r="B44" s="12">
        <v>42000</v>
      </c>
      <c r="C44" s="12" t="s">
        <v>76</v>
      </c>
      <c r="D44" s="9" t="s">
        <v>77</v>
      </c>
      <c r="E44" s="9" t="s">
        <v>79</v>
      </c>
      <c r="F44" s="9"/>
      <c r="G44" s="10" t="s">
        <v>63</v>
      </c>
      <c r="H44" s="13"/>
      <c r="I44" s="13"/>
      <c r="J44" s="13"/>
      <c r="K44" s="13"/>
      <c r="L44" s="13"/>
      <c r="M44" s="13"/>
      <c r="N44" s="14">
        <v>21.16</v>
      </c>
      <c r="O44" s="29"/>
      <c r="P44" s="13"/>
      <c r="Q44" s="13"/>
      <c r="R44" s="14">
        <v>3</v>
      </c>
    </row>
    <row r="45" spans="1:18" s="31" customFormat="1" ht="24" customHeight="1" x14ac:dyDescent="0.25">
      <c r="A45" s="34">
        <v>33</v>
      </c>
      <c r="B45" s="12">
        <v>4500</v>
      </c>
      <c r="C45" s="12" t="s">
        <v>76</v>
      </c>
      <c r="D45" s="9" t="s">
        <v>86</v>
      </c>
      <c r="E45" s="13"/>
      <c r="F45" s="13"/>
      <c r="G45" s="10" t="s">
        <v>83</v>
      </c>
      <c r="H45" s="13"/>
      <c r="I45" s="13"/>
      <c r="J45" s="13"/>
      <c r="K45" s="13"/>
      <c r="L45" s="13"/>
      <c r="M45" s="13"/>
      <c r="N45" s="15">
        <v>266.8</v>
      </c>
      <c r="O45" s="28"/>
      <c r="P45" s="13"/>
      <c r="Q45" s="13"/>
      <c r="R45" s="14">
        <v>10</v>
      </c>
    </row>
    <row r="46" spans="1:18" s="31" customFormat="1" ht="24" customHeight="1" x14ac:dyDescent="0.25">
      <c r="A46" s="34">
        <v>34</v>
      </c>
      <c r="B46" s="12"/>
      <c r="C46" s="12" t="s">
        <v>76</v>
      </c>
      <c r="D46" s="9" t="s">
        <v>87</v>
      </c>
      <c r="E46" s="13"/>
      <c r="F46" s="13"/>
      <c r="G46" s="10" t="s">
        <v>83</v>
      </c>
      <c r="H46" s="13"/>
      <c r="I46" s="13"/>
      <c r="J46" s="13"/>
      <c r="K46" s="13"/>
      <c r="L46" s="13"/>
      <c r="M46" s="13"/>
      <c r="N46" s="15">
        <v>266.8</v>
      </c>
      <c r="O46" s="28"/>
      <c r="P46" s="13"/>
      <c r="Q46" s="13"/>
      <c r="R46" s="14">
        <v>10</v>
      </c>
    </row>
    <row r="47" spans="1:18" s="31" customFormat="1" ht="24" customHeight="1" x14ac:dyDescent="0.25">
      <c r="A47" s="34">
        <v>35</v>
      </c>
      <c r="B47" s="12"/>
      <c r="C47" s="12" t="s">
        <v>76</v>
      </c>
      <c r="D47" s="9" t="s">
        <v>88</v>
      </c>
      <c r="E47" s="13"/>
      <c r="F47" s="13"/>
      <c r="G47" s="10" t="s">
        <v>83</v>
      </c>
      <c r="H47" s="13"/>
      <c r="I47" s="13"/>
      <c r="J47" s="13"/>
      <c r="K47" s="13"/>
      <c r="L47" s="13"/>
      <c r="M47" s="13"/>
      <c r="N47" s="15">
        <v>266.8</v>
      </c>
      <c r="O47" s="28"/>
      <c r="P47" s="13"/>
      <c r="Q47" s="13"/>
      <c r="R47" s="14">
        <v>10</v>
      </c>
    </row>
    <row r="48" spans="1:18" s="31" customFormat="1" ht="24" customHeight="1" x14ac:dyDescent="0.25">
      <c r="A48" s="35">
        <v>36</v>
      </c>
      <c r="B48" s="12">
        <v>60000</v>
      </c>
      <c r="C48" s="12" t="s">
        <v>76</v>
      </c>
      <c r="D48" s="9" t="s">
        <v>84</v>
      </c>
      <c r="E48" s="13" t="s">
        <v>166</v>
      </c>
      <c r="F48" s="13"/>
      <c r="G48" s="10" t="s">
        <v>83</v>
      </c>
      <c r="H48" s="13"/>
      <c r="I48" s="13"/>
      <c r="J48" s="13"/>
      <c r="K48" s="13"/>
      <c r="L48" s="13"/>
      <c r="M48" s="13"/>
      <c r="N48" s="15">
        <v>165.6</v>
      </c>
      <c r="O48" s="28"/>
      <c r="P48" s="13"/>
      <c r="Q48" s="13"/>
      <c r="R48" s="14">
        <v>6</v>
      </c>
    </row>
    <row r="49" spans="1:18" s="31" customFormat="1" ht="24" customHeight="1" x14ac:dyDescent="0.25">
      <c r="A49" s="35">
        <v>37</v>
      </c>
      <c r="B49" s="12">
        <v>12000</v>
      </c>
      <c r="C49" s="12" t="s">
        <v>76</v>
      </c>
      <c r="D49" s="9" t="s">
        <v>85</v>
      </c>
      <c r="E49" s="13" t="s">
        <v>167</v>
      </c>
      <c r="F49" s="13"/>
      <c r="G49" s="10" t="s">
        <v>83</v>
      </c>
      <c r="H49" s="13"/>
      <c r="I49" s="13"/>
      <c r="J49" s="13"/>
      <c r="K49" s="13"/>
      <c r="L49" s="13"/>
      <c r="M49" s="13"/>
      <c r="N49" s="15">
        <v>73.599999999999994</v>
      </c>
      <c r="O49" s="28"/>
      <c r="P49" s="13"/>
      <c r="Q49" s="13"/>
      <c r="R49" s="14">
        <v>7</v>
      </c>
    </row>
    <row r="50" spans="1:18" s="3" customFormat="1" ht="28.95" customHeight="1" x14ac:dyDescent="0.25">
      <c r="A50" s="8"/>
      <c r="B50" s="12"/>
      <c r="C50" s="12"/>
      <c r="D50" s="9" t="s">
        <v>169</v>
      </c>
      <c r="E50" s="13"/>
      <c r="F50" s="13"/>
      <c r="G50" s="10"/>
      <c r="H50" s="13"/>
      <c r="I50" s="13"/>
      <c r="J50" s="13"/>
      <c r="K50" s="13"/>
      <c r="L50" s="13"/>
      <c r="M50" s="13"/>
      <c r="N50" s="15"/>
      <c r="O50" s="28"/>
      <c r="P50" s="13"/>
      <c r="Q50" s="13"/>
      <c r="R50" s="14"/>
    </row>
    <row r="51" spans="1:18" s="3" customFormat="1" ht="28.95" customHeight="1" x14ac:dyDescent="0.25">
      <c r="A51" s="8"/>
      <c r="B51" s="12"/>
      <c r="C51" s="12"/>
      <c r="D51" s="9" t="s">
        <v>170</v>
      </c>
      <c r="E51" s="13"/>
      <c r="F51" s="13"/>
      <c r="G51" s="10"/>
      <c r="H51" s="13"/>
      <c r="I51" s="13"/>
      <c r="J51" s="13"/>
      <c r="K51" s="13"/>
      <c r="L51" s="13"/>
      <c r="M51" s="13"/>
      <c r="N51" s="15"/>
      <c r="O51" s="28"/>
      <c r="P51" s="13"/>
      <c r="Q51" s="13"/>
      <c r="R51" s="14"/>
    </row>
    <row r="52" spans="1:18" s="3" customFormat="1" ht="28.95" customHeight="1" x14ac:dyDescent="0.25">
      <c r="A52" s="8"/>
      <c r="B52" s="12"/>
      <c r="C52" s="12"/>
      <c r="D52" s="9" t="s">
        <v>171</v>
      </c>
      <c r="E52" s="13"/>
      <c r="F52" s="13"/>
      <c r="G52" s="10"/>
      <c r="H52" s="13"/>
      <c r="I52" s="13"/>
      <c r="J52" s="13"/>
      <c r="K52" s="13"/>
      <c r="L52" s="13"/>
      <c r="M52" s="13"/>
      <c r="N52" s="15"/>
      <c r="O52" s="28"/>
      <c r="P52" s="13"/>
      <c r="Q52" s="13"/>
      <c r="R52" s="14"/>
    </row>
    <row r="53" spans="1:18" s="3" customFormat="1" ht="28.95" customHeight="1" x14ac:dyDescent="0.25">
      <c r="A53" s="8"/>
      <c r="B53" s="12"/>
      <c r="C53" s="12"/>
      <c r="D53" s="9" t="s">
        <v>172</v>
      </c>
      <c r="E53" s="13"/>
      <c r="F53" s="13"/>
      <c r="G53" s="10"/>
      <c r="H53" s="13"/>
      <c r="I53" s="13"/>
      <c r="J53" s="13"/>
      <c r="K53" s="13"/>
      <c r="L53" s="13"/>
      <c r="M53" s="13"/>
      <c r="N53" s="15"/>
      <c r="O53" s="28"/>
      <c r="P53" s="13"/>
      <c r="Q53" s="13"/>
      <c r="R53" s="14"/>
    </row>
    <row r="54" spans="1:18" s="3" customFormat="1" ht="28.95" customHeight="1" x14ac:dyDescent="0.25">
      <c r="A54" s="8"/>
      <c r="B54" s="12"/>
      <c r="C54" s="12"/>
      <c r="D54" s="9" t="s">
        <v>173</v>
      </c>
      <c r="E54" s="13"/>
      <c r="F54" s="13"/>
      <c r="G54" s="10"/>
      <c r="H54" s="13"/>
      <c r="I54" s="13"/>
      <c r="J54" s="13"/>
      <c r="K54" s="13"/>
      <c r="L54" s="13"/>
      <c r="M54" s="13"/>
      <c r="N54" s="15"/>
      <c r="O54" s="28"/>
      <c r="P54" s="13"/>
      <c r="Q54" s="13"/>
      <c r="R54" s="14"/>
    </row>
  </sheetData>
  <mergeCells count="12">
    <mergeCell ref="D6:P6"/>
    <mergeCell ref="B1:L1"/>
    <mergeCell ref="A2:R2"/>
    <mergeCell ref="D3:P3"/>
    <mergeCell ref="D4:P4"/>
    <mergeCell ref="D5:P5"/>
    <mergeCell ref="D7:R7"/>
    <mergeCell ref="M11:M12"/>
    <mergeCell ref="R10:R12"/>
    <mergeCell ref="B9:C9"/>
    <mergeCell ref="D8:R8"/>
    <mergeCell ref="A10:C12"/>
  </mergeCells>
  <phoneticPr fontId="27" type="noConversion"/>
  <pageMargins left="0.39370078740157483" right="0.19685039370078741"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1"/>
  <sheetViews>
    <sheetView tabSelected="1" zoomScale="90" zoomScaleNormal="90" workbookViewId="0">
      <pane xSplit="1" ySplit="9" topLeftCell="B49" activePane="bottomRight" state="frozen"/>
      <selection pane="topRight" activeCell="B1" sqref="B1"/>
      <selection pane="bottomLeft" activeCell="A10" sqref="A10"/>
      <selection pane="bottomRight" activeCell="A55" sqref="A55:R56"/>
    </sheetView>
  </sheetViews>
  <sheetFormatPr defaultColWidth="9" defaultRowHeight="13.8" x14ac:dyDescent="0.25"/>
  <cols>
    <col min="1" max="1" width="3.77734375" customWidth="1"/>
    <col min="2" max="2" width="8.21875" style="6" customWidth="1"/>
    <col min="3" max="3" width="3.44140625" hidden="1" customWidth="1"/>
    <col min="4" max="4" width="8.77734375" customWidth="1"/>
    <col min="5" max="6" width="5.44140625" customWidth="1"/>
    <col min="7" max="7" width="6.109375" customWidth="1"/>
    <col min="9" max="9" width="7.109375" customWidth="1"/>
    <col min="14" max="15" width="6.77734375" style="16" customWidth="1"/>
    <col min="16" max="16" width="11" customWidth="1"/>
    <col min="17" max="17" width="9.21875" customWidth="1"/>
    <col min="18" max="18" width="6.44140625" customWidth="1"/>
  </cols>
  <sheetData>
    <row r="1" spans="1:19" ht="21.6" x14ac:dyDescent="0.25">
      <c r="A1" s="1"/>
      <c r="B1" s="83" t="s">
        <v>0</v>
      </c>
      <c r="C1" s="83"/>
      <c r="D1" s="83"/>
      <c r="E1" s="83"/>
      <c r="F1" s="83"/>
      <c r="G1" s="83"/>
      <c r="H1" s="83"/>
      <c r="I1" s="83"/>
      <c r="J1" s="83"/>
      <c r="K1" s="83"/>
      <c r="L1" s="83"/>
      <c r="M1" s="7"/>
      <c r="N1" s="5"/>
      <c r="O1" s="5"/>
      <c r="P1" s="2"/>
      <c r="Q1" s="2"/>
      <c r="R1" s="1"/>
    </row>
    <row r="2" spans="1:19" ht="28.2" x14ac:dyDescent="0.25">
      <c r="A2" s="84" t="s">
        <v>70</v>
      </c>
      <c r="B2" s="84"/>
      <c r="C2" s="84"/>
      <c r="D2" s="84"/>
      <c r="E2" s="84"/>
      <c r="F2" s="84"/>
      <c r="G2" s="84"/>
      <c r="H2" s="84"/>
      <c r="I2" s="84"/>
      <c r="J2" s="84"/>
      <c r="K2" s="84"/>
      <c r="L2" s="84"/>
      <c r="M2" s="84"/>
      <c r="N2" s="84"/>
      <c r="O2" s="84"/>
      <c r="P2" s="84"/>
      <c r="Q2" s="84"/>
      <c r="R2" s="84"/>
    </row>
    <row r="3" spans="1:19" ht="14.4" x14ac:dyDescent="0.25">
      <c r="A3" s="1"/>
      <c r="D3" s="82" t="s">
        <v>168</v>
      </c>
      <c r="E3" s="82"/>
      <c r="F3" s="82"/>
      <c r="G3" s="82"/>
      <c r="H3" s="82"/>
      <c r="I3" s="82"/>
      <c r="J3" s="82"/>
      <c r="K3" s="82"/>
      <c r="L3" s="82"/>
      <c r="M3" s="82"/>
      <c r="N3" s="82"/>
      <c r="O3" s="82"/>
      <c r="P3" s="82"/>
      <c r="Q3" s="2"/>
    </row>
    <row r="4" spans="1:19" ht="14.4" x14ac:dyDescent="0.25">
      <c r="A4" s="1"/>
      <c r="D4" s="82" t="s">
        <v>1</v>
      </c>
      <c r="E4" s="82"/>
      <c r="F4" s="82"/>
      <c r="G4" s="82"/>
      <c r="H4" s="82"/>
      <c r="I4" s="82"/>
      <c r="J4" s="82"/>
      <c r="K4" s="82"/>
      <c r="L4" s="82"/>
      <c r="M4" s="82"/>
      <c r="N4" s="82"/>
      <c r="O4" s="82"/>
      <c r="P4" s="82"/>
      <c r="Q4" s="2"/>
    </row>
    <row r="5" spans="1:19" ht="14.4" x14ac:dyDescent="0.25">
      <c r="A5" s="1"/>
      <c r="D5" s="82" t="s">
        <v>2</v>
      </c>
      <c r="E5" s="82"/>
      <c r="F5" s="82"/>
      <c r="G5" s="82"/>
      <c r="H5" s="82"/>
      <c r="I5" s="82"/>
      <c r="J5" s="82"/>
      <c r="K5" s="82"/>
      <c r="L5" s="82"/>
      <c r="M5" s="82"/>
      <c r="N5" s="82"/>
      <c r="O5" s="82"/>
      <c r="P5" s="82"/>
      <c r="Q5" s="2"/>
    </row>
    <row r="6" spans="1:19" ht="14.4" x14ac:dyDescent="0.25">
      <c r="A6" s="1"/>
      <c r="D6" s="82" t="s">
        <v>3</v>
      </c>
      <c r="E6" s="82"/>
      <c r="F6" s="82"/>
      <c r="G6" s="82"/>
      <c r="H6" s="82"/>
      <c r="I6" s="82"/>
      <c r="J6" s="82"/>
      <c r="K6" s="82"/>
      <c r="L6" s="82"/>
      <c r="M6" s="82"/>
      <c r="N6" s="82"/>
      <c r="O6" s="82"/>
      <c r="P6" s="82"/>
      <c r="Q6" s="2"/>
    </row>
    <row r="7" spans="1:19" ht="27" customHeight="1" x14ac:dyDescent="0.25">
      <c r="A7" s="1"/>
      <c r="D7" s="66" t="s">
        <v>197</v>
      </c>
      <c r="E7" s="66"/>
      <c r="F7" s="66"/>
      <c r="G7" s="66"/>
      <c r="H7" s="66"/>
      <c r="I7" s="66"/>
      <c r="J7" s="66"/>
      <c r="K7" s="66"/>
      <c r="L7" s="66"/>
      <c r="M7" s="66"/>
      <c r="N7" s="66"/>
      <c r="O7" s="66"/>
      <c r="P7" s="66"/>
      <c r="Q7" s="66"/>
      <c r="R7" s="66"/>
    </row>
    <row r="8" spans="1:19" s="3" customFormat="1" ht="27" customHeight="1" x14ac:dyDescent="0.25">
      <c r="A8" s="2"/>
      <c r="C8" s="4"/>
      <c r="D8" s="66" t="s">
        <v>209</v>
      </c>
      <c r="E8" s="66"/>
      <c r="F8" s="66"/>
      <c r="G8" s="66"/>
      <c r="H8" s="66"/>
      <c r="I8" s="66"/>
      <c r="J8" s="66"/>
      <c r="K8" s="66"/>
      <c r="L8" s="66"/>
      <c r="M8" s="66"/>
      <c r="N8" s="66"/>
      <c r="O8" s="66"/>
      <c r="P8" s="66"/>
      <c r="Q8" s="66"/>
      <c r="R8" s="66"/>
      <c r="S8" s="4"/>
    </row>
    <row r="9" spans="1:19" s="22" customFormat="1" ht="39" customHeight="1" x14ac:dyDescent="0.25">
      <c r="A9" s="20" t="s">
        <v>4</v>
      </c>
      <c r="B9" s="71" t="s">
        <v>204</v>
      </c>
      <c r="C9" s="72"/>
      <c r="D9" s="20" t="s">
        <v>180</v>
      </c>
      <c r="E9" s="20" t="s">
        <v>181</v>
      </c>
      <c r="F9" s="20" t="s">
        <v>182</v>
      </c>
      <c r="G9" s="20" t="s">
        <v>5</v>
      </c>
      <c r="H9" s="20" t="s">
        <v>6</v>
      </c>
      <c r="I9" s="20" t="s">
        <v>183</v>
      </c>
      <c r="J9" s="20" t="s">
        <v>184</v>
      </c>
      <c r="K9" s="20" t="s">
        <v>185</v>
      </c>
      <c r="L9" s="20" t="s">
        <v>186</v>
      </c>
      <c r="M9" s="20" t="s">
        <v>187</v>
      </c>
      <c r="N9" s="21" t="s">
        <v>71</v>
      </c>
      <c r="O9" s="20" t="s">
        <v>188</v>
      </c>
      <c r="P9" s="20" t="s">
        <v>189</v>
      </c>
      <c r="Q9" s="20" t="s">
        <v>190</v>
      </c>
      <c r="R9" s="11" t="s">
        <v>82</v>
      </c>
    </row>
    <row r="10" spans="1:19" s="19" customFormat="1" ht="26.55" customHeight="1" x14ac:dyDescent="0.25">
      <c r="A10" s="73" t="s">
        <v>191</v>
      </c>
      <c r="B10" s="74"/>
      <c r="C10" s="75"/>
      <c r="D10" s="17" t="s">
        <v>192</v>
      </c>
      <c r="E10" s="17" t="s">
        <v>193</v>
      </c>
      <c r="F10" s="17"/>
      <c r="G10" s="17" t="s">
        <v>194</v>
      </c>
      <c r="H10" s="17"/>
      <c r="I10" s="17"/>
      <c r="J10" s="17">
        <v>1000</v>
      </c>
      <c r="K10" s="17">
        <v>5000</v>
      </c>
      <c r="L10" s="18">
        <f>J10/K10</f>
        <v>0.2</v>
      </c>
      <c r="M10" s="25">
        <f>L10+0.73</f>
        <v>0.92999999999999994</v>
      </c>
      <c r="N10" s="26">
        <v>6.44</v>
      </c>
      <c r="O10" s="27">
        <f>M10/N10</f>
        <v>0.14440993788819875</v>
      </c>
      <c r="P10" s="17" t="s">
        <v>176</v>
      </c>
      <c r="Q10" s="17" t="s">
        <v>177</v>
      </c>
      <c r="R10" s="69"/>
    </row>
    <row r="11" spans="1:19" s="19" customFormat="1" ht="22.2" customHeight="1" x14ac:dyDescent="0.25">
      <c r="A11" s="76"/>
      <c r="B11" s="77"/>
      <c r="C11" s="78"/>
      <c r="D11" s="17" t="s">
        <v>174</v>
      </c>
      <c r="E11" s="17"/>
      <c r="F11" s="17" t="s">
        <v>195</v>
      </c>
      <c r="G11" s="17"/>
      <c r="H11" s="17"/>
      <c r="I11" s="17"/>
      <c r="J11" s="17">
        <v>260</v>
      </c>
      <c r="K11" s="17">
        <v>600</v>
      </c>
      <c r="L11" s="18">
        <f>J11/K11</f>
        <v>0.43333333333333335</v>
      </c>
      <c r="M11" s="67" t="s">
        <v>175</v>
      </c>
      <c r="N11" s="23"/>
      <c r="O11" s="24"/>
      <c r="P11" s="17" t="s">
        <v>176</v>
      </c>
      <c r="Q11" s="17" t="s">
        <v>177</v>
      </c>
      <c r="R11" s="70"/>
    </row>
    <row r="12" spans="1:19" s="19" customFormat="1" ht="22.2" customHeight="1" x14ac:dyDescent="0.25">
      <c r="A12" s="79"/>
      <c r="B12" s="80"/>
      <c r="C12" s="81"/>
      <c r="D12" s="17" t="s">
        <v>178</v>
      </c>
      <c r="E12" s="17"/>
      <c r="F12" s="17" t="s">
        <v>196</v>
      </c>
      <c r="G12" s="17"/>
      <c r="H12" s="17"/>
      <c r="I12" s="17"/>
      <c r="J12" s="17">
        <v>2610</v>
      </c>
      <c r="K12" s="17">
        <v>8800</v>
      </c>
      <c r="L12" s="18">
        <f t="shared" ref="L12" si="0">J12/K12</f>
        <v>0.29659090909090907</v>
      </c>
      <c r="M12" s="68"/>
      <c r="N12" s="23"/>
      <c r="O12" s="24"/>
      <c r="P12" s="17" t="s">
        <v>179</v>
      </c>
      <c r="Q12" s="17" t="s">
        <v>177</v>
      </c>
      <c r="R12" s="70"/>
    </row>
    <row r="13" spans="1:19" s="31" customFormat="1" ht="24" customHeight="1" x14ac:dyDescent="0.25">
      <c r="A13" s="37">
        <v>1</v>
      </c>
      <c r="B13" s="12">
        <v>1000000</v>
      </c>
      <c r="C13" s="12"/>
      <c r="D13" s="9" t="s">
        <v>89</v>
      </c>
      <c r="E13" s="9" t="s">
        <v>90</v>
      </c>
      <c r="F13" s="9"/>
      <c r="G13" s="9" t="s">
        <v>83</v>
      </c>
      <c r="H13" s="13"/>
      <c r="I13" s="13"/>
      <c r="J13" s="13"/>
      <c r="K13" s="13"/>
      <c r="L13" s="13"/>
      <c r="M13" s="13"/>
      <c r="N13" s="13">
        <v>63.48</v>
      </c>
      <c r="O13" s="29"/>
      <c r="P13" s="30"/>
      <c r="Q13" s="30"/>
      <c r="R13" s="36">
        <v>0.05</v>
      </c>
    </row>
    <row r="14" spans="1:19" s="31" customFormat="1" ht="24" customHeight="1" x14ac:dyDescent="0.25">
      <c r="A14" s="37">
        <v>2</v>
      </c>
      <c r="B14" s="12">
        <v>1000000</v>
      </c>
      <c r="C14" s="12"/>
      <c r="D14" s="9" t="s">
        <v>91</v>
      </c>
      <c r="E14" s="9" t="s">
        <v>92</v>
      </c>
      <c r="F14" s="9"/>
      <c r="G14" s="9" t="s">
        <v>83</v>
      </c>
      <c r="H14" s="13"/>
      <c r="I14" s="13"/>
      <c r="J14" s="13"/>
      <c r="K14" s="13"/>
      <c r="L14" s="13"/>
      <c r="M14" s="13"/>
      <c r="N14" s="13">
        <v>63.48</v>
      </c>
      <c r="O14" s="29"/>
      <c r="P14" s="30"/>
      <c r="Q14" s="30"/>
      <c r="R14" s="36">
        <v>0.05</v>
      </c>
    </row>
    <row r="15" spans="1:19" s="31" customFormat="1" ht="24" customHeight="1" x14ac:dyDescent="0.25">
      <c r="A15" s="37">
        <v>3</v>
      </c>
      <c r="B15" s="12">
        <v>1000000</v>
      </c>
      <c r="C15" s="12"/>
      <c r="D15" s="9" t="s">
        <v>93</v>
      </c>
      <c r="E15" s="9" t="s">
        <v>94</v>
      </c>
      <c r="F15" s="9"/>
      <c r="G15" s="9" t="s">
        <v>83</v>
      </c>
      <c r="H15" s="13"/>
      <c r="I15" s="13"/>
      <c r="J15" s="13"/>
      <c r="K15" s="13"/>
      <c r="L15" s="13"/>
      <c r="M15" s="13"/>
      <c r="N15" s="13">
        <v>126.96</v>
      </c>
      <c r="O15" s="29"/>
      <c r="P15" s="30"/>
      <c r="Q15" s="30"/>
      <c r="R15" s="36">
        <v>0.05</v>
      </c>
    </row>
    <row r="16" spans="1:19" s="31" customFormat="1" ht="24" customHeight="1" x14ac:dyDescent="0.25">
      <c r="A16" s="37">
        <v>4</v>
      </c>
      <c r="B16" s="12">
        <v>900000</v>
      </c>
      <c r="C16" s="12"/>
      <c r="D16" s="9" t="s">
        <v>95</v>
      </c>
      <c r="E16" s="9" t="s">
        <v>96</v>
      </c>
      <c r="F16" s="9"/>
      <c r="G16" s="9" t="s">
        <v>83</v>
      </c>
      <c r="H16" s="13"/>
      <c r="I16" s="13"/>
      <c r="J16" s="13"/>
      <c r="K16" s="13"/>
      <c r="L16" s="13"/>
      <c r="M16" s="13"/>
      <c r="N16" s="13">
        <v>126.96</v>
      </c>
      <c r="O16" s="29"/>
      <c r="P16" s="30"/>
      <c r="Q16" s="32"/>
      <c r="R16" s="36">
        <v>0.05</v>
      </c>
    </row>
    <row r="17" spans="1:18" s="31" customFormat="1" ht="24" customHeight="1" x14ac:dyDescent="0.25">
      <c r="A17" s="37">
        <v>5</v>
      </c>
      <c r="B17" s="12">
        <v>900000</v>
      </c>
      <c r="C17" s="12"/>
      <c r="D17" s="9" t="s">
        <v>97</v>
      </c>
      <c r="E17" s="9" t="s">
        <v>98</v>
      </c>
      <c r="F17" s="9"/>
      <c r="G17" s="9" t="s">
        <v>83</v>
      </c>
      <c r="H17" s="13"/>
      <c r="I17" s="13"/>
      <c r="J17" s="13"/>
      <c r="K17" s="13"/>
      <c r="L17" s="13"/>
      <c r="M17" s="13"/>
      <c r="N17" s="13">
        <v>126.96</v>
      </c>
      <c r="O17" s="29"/>
      <c r="P17" s="30"/>
      <c r="Q17" s="32"/>
      <c r="R17" s="36">
        <v>0.05</v>
      </c>
    </row>
    <row r="18" spans="1:18" s="31" customFormat="1" ht="24" customHeight="1" x14ac:dyDescent="0.25">
      <c r="A18" s="37">
        <v>6</v>
      </c>
      <c r="B18" s="12">
        <v>900000</v>
      </c>
      <c r="C18" s="12"/>
      <c r="D18" s="9" t="s">
        <v>99</v>
      </c>
      <c r="E18" s="9" t="s">
        <v>100</v>
      </c>
      <c r="F18" s="9"/>
      <c r="G18" s="9" t="s">
        <v>83</v>
      </c>
      <c r="H18" s="13"/>
      <c r="I18" s="13"/>
      <c r="J18" s="13"/>
      <c r="K18" s="13"/>
      <c r="L18" s="13"/>
      <c r="M18" s="13"/>
      <c r="N18" s="13">
        <v>126.96</v>
      </c>
      <c r="O18" s="29"/>
      <c r="P18" s="30"/>
      <c r="Q18" s="30"/>
      <c r="R18" s="36">
        <v>0.05</v>
      </c>
    </row>
    <row r="19" spans="1:18" s="31" customFormat="1" ht="24" customHeight="1" x14ac:dyDescent="0.25">
      <c r="A19" s="37">
        <v>7</v>
      </c>
      <c r="B19" s="12">
        <v>900000</v>
      </c>
      <c r="C19" s="12"/>
      <c r="D19" s="9" t="s">
        <v>101</v>
      </c>
      <c r="E19" s="9" t="s">
        <v>102</v>
      </c>
      <c r="F19" s="9"/>
      <c r="G19" s="9" t="s">
        <v>83</v>
      </c>
      <c r="H19" s="13"/>
      <c r="I19" s="13"/>
      <c r="J19" s="13"/>
      <c r="K19" s="13"/>
      <c r="L19" s="13"/>
      <c r="M19" s="13"/>
      <c r="N19" s="13">
        <v>82.8</v>
      </c>
      <c r="O19" s="29"/>
      <c r="P19" s="30"/>
      <c r="Q19" s="30"/>
      <c r="R19" s="36">
        <v>0.05</v>
      </c>
    </row>
    <row r="20" spans="1:18" s="31" customFormat="1" ht="24" customHeight="1" x14ac:dyDescent="0.25">
      <c r="A20" s="37">
        <v>8</v>
      </c>
      <c r="B20" s="12">
        <v>240000</v>
      </c>
      <c r="C20" s="12"/>
      <c r="D20" s="9" t="s">
        <v>198</v>
      </c>
      <c r="E20" s="9" t="s">
        <v>103</v>
      </c>
      <c r="F20" s="9"/>
      <c r="G20" s="9" t="s">
        <v>83</v>
      </c>
      <c r="H20" s="13"/>
      <c r="I20" s="13"/>
      <c r="J20" s="13"/>
      <c r="K20" s="13"/>
      <c r="L20" s="13"/>
      <c r="M20" s="13"/>
      <c r="N20" s="13">
        <v>105.8</v>
      </c>
      <c r="O20" s="29"/>
      <c r="P20" s="30"/>
      <c r="Q20" s="30"/>
      <c r="R20" s="36">
        <v>0.05</v>
      </c>
    </row>
    <row r="21" spans="1:18" s="31" customFormat="1" ht="24" customHeight="1" x14ac:dyDescent="0.25">
      <c r="A21" s="37">
        <v>9</v>
      </c>
      <c r="B21" s="12">
        <v>30000</v>
      </c>
      <c r="C21" s="12"/>
      <c r="D21" s="9" t="s">
        <v>104</v>
      </c>
      <c r="E21" s="9" t="s">
        <v>105</v>
      </c>
      <c r="F21" s="9"/>
      <c r="G21" s="9" t="s">
        <v>83</v>
      </c>
      <c r="H21" s="13"/>
      <c r="I21" s="13"/>
      <c r="J21" s="13"/>
      <c r="K21" s="13"/>
      <c r="L21" s="13"/>
      <c r="M21" s="13"/>
      <c r="N21" s="13">
        <v>46</v>
      </c>
      <c r="O21" s="29"/>
      <c r="P21" s="30"/>
      <c r="Q21" s="30"/>
      <c r="R21" s="36">
        <v>0.05</v>
      </c>
    </row>
    <row r="22" spans="1:18" s="31" customFormat="1" ht="24" customHeight="1" x14ac:dyDescent="0.25">
      <c r="A22" s="37">
        <v>10</v>
      </c>
      <c r="B22" s="12">
        <v>240000</v>
      </c>
      <c r="C22" s="12"/>
      <c r="D22" s="9" t="s">
        <v>106</v>
      </c>
      <c r="E22" s="9" t="s">
        <v>107</v>
      </c>
      <c r="F22" s="9"/>
      <c r="G22" s="9" t="s">
        <v>83</v>
      </c>
      <c r="H22" s="13"/>
      <c r="I22" s="13"/>
      <c r="J22" s="13"/>
      <c r="K22" s="13"/>
      <c r="L22" s="13"/>
      <c r="M22" s="13"/>
      <c r="N22" s="13">
        <v>92</v>
      </c>
      <c r="O22" s="29"/>
      <c r="P22" s="13"/>
      <c r="Q22" s="13"/>
      <c r="R22" s="36">
        <v>0.05</v>
      </c>
    </row>
    <row r="23" spans="1:18" s="31" customFormat="1" ht="24" customHeight="1" x14ac:dyDescent="0.25">
      <c r="A23" s="37">
        <v>11</v>
      </c>
      <c r="B23" s="12">
        <v>900000</v>
      </c>
      <c r="C23" s="12"/>
      <c r="D23" s="9" t="s">
        <v>108</v>
      </c>
      <c r="E23" s="9" t="s">
        <v>109</v>
      </c>
      <c r="F23" s="9"/>
      <c r="G23" s="9" t="s">
        <v>83</v>
      </c>
      <c r="H23" s="13"/>
      <c r="I23" s="13"/>
      <c r="J23" s="13"/>
      <c r="K23" s="13"/>
      <c r="L23" s="13"/>
      <c r="M23" s="13"/>
      <c r="N23" s="13">
        <v>64.400000000000006</v>
      </c>
      <c r="O23" s="29"/>
      <c r="P23" s="13"/>
      <c r="Q23" s="13"/>
      <c r="R23" s="36">
        <v>0.05</v>
      </c>
    </row>
    <row r="24" spans="1:18" s="31" customFormat="1" ht="24" customHeight="1" x14ac:dyDescent="0.25">
      <c r="A24" s="37">
        <v>12</v>
      </c>
      <c r="B24" s="12">
        <v>750000</v>
      </c>
      <c r="C24" s="12"/>
      <c r="D24" s="9" t="s">
        <v>110</v>
      </c>
      <c r="E24" s="9" t="s">
        <v>111</v>
      </c>
      <c r="F24" s="9"/>
      <c r="G24" s="9" t="s">
        <v>83</v>
      </c>
      <c r="H24" s="13"/>
      <c r="I24" s="13"/>
      <c r="J24" s="13"/>
      <c r="K24" s="13"/>
      <c r="L24" s="13"/>
      <c r="M24" s="13"/>
      <c r="N24" s="13">
        <v>82.8</v>
      </c>
      <c r="O24" s="29"/>
      <c r="P24" s="13"/>
      <c r="Q24" s="13"/>
      <c r="R24" s="36">
        <v>0.05</v>
      </c>
    </row>
    <row r="25" spans="1:18" s="31" customFormat="1" ht="24" customHeight="1" x14ac:dyDescent="0.25">
      <c r="A25" s="37">
        <v>13</v>
      </c>
      <c r="B25" s="12">
        <v>600000</v>
      </c>
      <c r="C25" s="12"/>
      <c r="D25" s="9" t="s">
        <v>112</v>
      </c>
      <c r="E25" s="9" t="s">
        <v>113</v>
      </c>
      <c r="F25" s="9"/>
      <c r="G25" s="9" t="s">
        <v>83</v>
      </c>
      <c r="H25" s="13"/>
      <c r="I25" s="13"/>
      <c r="J25" s="13"/>
      <c r="K25" s="13"/>
      <c r="L25" s="13"/>
      <c r="M25" s="13"/>
      <c r="N25" s="13">
        <v>82.8</v>
      </c>
      <c r="O25" s="29"/>
      <c r="P25" s="13"/>
      <c r="Q25" s="13"/>
      <c r="R25" s="36">
        <v>0.05</v>
      </c>
    </row>
    <row r="26" spans="1:18" s="31" customFormat="1" ht="24" customHeight="1" x14ac:dyDescent="0.25">
      <c r="A26" s="37">
        <v>14</v>
      </c>
      <c r="B26" s="12">
        <v>240000</v>
      </c>
      <c r="C26" s="12"/>
      <c r="D26" s="9" t="s">
        <v>114</v>
      </c>
      <c r="E26" s="9" t="s">
        <v>115</v>
      </c>
      <c r="F26" s="9"/>
      <c r="G26" s="9" t="s">
        <v>83</v>
      </c>
      <c r="H26" s="13"/>
      <c r="I26" s="13"/>
      <c r="J26" s="13"/>
      <c r="K26" s="13"/>
      <c r="L26" s="13"/>
      <c r="M26" s="13"/>
      <c r="N26" s="13">
        <v>55.2</v>
      </c>
      <c r="O26" s="29"/>
      <c r="P26" s="13"/>
      <c r="Q26" s="13"/>
      <c r="R26" s="36">
        <v>0.05</v>
      </c>
    </row>
    <row r="27" spans="1:18" s="31" customFormat="1" ht="24" customHeight="1" x14ac:dyDescent="0.25">
      <c r="A27" s="37">
        <v>15</v>
      </c>
      <c r="B27" s="12">
        <v>750000</v>
      </c>
      <c r="C27" s="12"/>
      <c r="D27" s="9" t="s">
        <v>199</v>
      </c>
      <c r="E27" s="9" t="s">
        <v>116</v>
      </c>
      <c r="F27" s="9"/>
      <c r="G27" s="9" t="s">
        <v>83</v>
      </c>
      <c r="H27" s="13"/>
      <c r="I27" s="13"/>
      <c r="J27" s="13"/>
      <c r="K27" s="13"/>
      <c r="L27" s="13"/>
      <c r="M27" s="13"/>
      <c r="N27" s="13">
        <v>52.44</v>
      </c>
      <c r="O27" s="29"/>
      <c r="P27" s="13"/>
      <c r="Q27" s="13"/>
      <c r="R27" s="36">
        <v>0.05</v>
      </c>
    </row>
    <row r="28" spans="1:18" s="31" customFormat="1" ht="24" customHeight="1" x14ac:dyDescent="0.25">
      <c r="A28" s="34">
        <v>16</v>
      </c>
      <c r="B28" s="12">
        <v>4000</v>
      </c>
      <c r="C28" s="12"/>
      <c r="D28" s="9" t="s">
        <v>200</v>
      </c>
      <c r="E28" s="9" t="s">
        <v>117</v>
      </c>
      <c r="F28" s="9"/>
      <c r="G28" s="9" t="s">
        <v>83</v>
      </c>
      <c r="H28" s="13"/>
      <c r="I28" s="13"/>
      <c r="J28" s="13"/>
      <c r="K28" s="13"/>
      <c r="L28" s="13"/>
      <c r="M28" s="13"/>
      <c r="N28" s="13">
        <v>92</v>
      </c>
      <c r="O28" s="29"/>
      <c r="P28" s="13"/>
      <c r="Q28" s="13"/>
      <c r="R28" s="36">
        <v>0.05</v>
      </c>
    </row>
    <row r="29" spans="1:18" s="31" customFormat="1" ht="24" customHeight="1" x14ac:dyDescent="0.25">
      <c r="A29" s="34">
        <v>17</v>
      </c>
      <c r="B29" s="12">
        <v>4000</v>
      </c>
      <c r="C29" s="12"/>
      <c r="D29" s="9" t="s">
        <v>118</v>
      </c>
      <c r="E29" s="9" t="s">
        <v>119</v>
      </c>
      <c r="F29" s="9"/>
      <c r="G29" s="9" t="s">
        <v>83</v>
      </c>
      <c r="H29" s="13"/>
      <c r="I29" s="13"/>
      <c r="J29" s="13"/>
      <c r="K29" s="13"/>
      <c r="L29" s="13"/>
      <c r="M29" s="13"/>
      <c r="N29" s="13">
        <v>78.2</v>
      </c>
      <c r="O29" s="29"/>
      <c r="P29" s="13"/>
      <c r="Q29" s="13"/>
      <c r="R29" s="36">
        <v>0.05</v>
      </c>
    </row>
    <row r="30" spans="1:18" s="31" customFormat="1" ht="24" customHeight="1" x14ac:dyDescent="0.25">
      <c r="A30" s="8">
        <v>18</v>
      </c>
      <c r="B30" s="12">
        <v>36000</v>
      </c>
      <c r="C30" s="12"/>
      <c r="D30" s="9" t="s">
        <v>120</v>
      </c>
      <c r="E30" s="9" t="s">
        <v>121</v>
      </c>
      <c r="F30" s="9"/>
      <c r="G30" s="9" t="s">
        <v>83</v>
      </c>
      <c r="H30" s="13"/>
      <c r="I30" s="13"/>
      <c r="J30" s="13"/>
      <c r="K30" s="13"/>
      <c r="L30" s="13"/>
      <c r="M30" s="13"/>
      <c r="N30" s="13">
        <v>52.44</v>
      </c>
      <c r="O30" s="29"/>
      <c r="P30" s="13"/>
      <c r="Q30" s="13"/>
      <c r="R30" s="36">
        <v>0.05</v>
      </c>
    </row>
    <row r="31" spans="1:18" s="31" customFormat="1" ht="24" customHeight="1" x14ac:dyDescent="0.25">
      <c r="A31" s="8">
        <v>19</v>
      </c>
      <c r="B31" s="12">
        <v>36000</v>
      </c>
      <c r="C31" s="12"/>
      <c r="D31" s="9" t="s">
        <v>124</v>
      </c>
      <c r="E31" s="9" t="s">
        <v>125</v>
      </c>
      <c r="F31" s="9"/>
      <c r="G31" s="9" t="s">
        <v>83</v>
      </c>
      <c r="H31" s="13"/>
      <c r="I31" s="13"/>
      <c r="J31" s="13"/>
      <c r="K31" s="13"/>
      <c r="L31" s="13"/>
      <c r="M31" s="13"/>
      <c r="N31" s="13">
        <v>50.6</v>
      </c>
      <c r="O31" s="29"/>
      <c r="P31" s="13"/>
      <c r="Q31" s="13"/>
      <c r="R31" s="36">
        <v>0.05</v>
      </c>
    </row>
    <row r="32" spans="1:18" s="31" customFormat="1" ht="24" customHeight="1" x14ac:dyDescent="0.25">
      <c r="A32" s="8">
        <v>20</v>
      </c>
      <c r="B32" s="12">
        <v>36000</v>
      </c>
      <c r="C32" s="12"/>
      <c r="D32" s="9" t="s">
        <v>126</v>
      </c>
      <c r="E32" s="9" t="s">
        <v>127</v>
      </c>
      <c r="F32" s="9"/>
      <c r="G32" s="9" t="s">
        <v>83</v>
      </c>
      <c r="H32" s="13"/>
      <c r="I32" s="13"/>
      <c r="J32" s="13"/>
      <c r="K32" s="13"/>
      <c r="L32" s="13"/>
      <c r="M32" s="13"/>
      <c r="N32" s="13">
        <v>53.36</v>
      </c>
      <c r="O32" s="29"/>
      <c r="P32" s="13"/>
      <c r="Q32" s="13"/>
      <c r="R32" s="36">
        <v>0.05</v>
      </c>
    </row>
    <row r="33" spans="1:18" s="31" customFormat="1" ht="24" customHeight="1" x14ac:dyDescent="0.25">
      <c r="A33" s="38">
        <v>21</v>
      </c>
      <c r="B33" s="12">
        <v>360000</v>
      </c>
      <c r="C33" s="12"/>
      <c r="D33" s="9" t="s">
        <v>128</v>
      </c>
      <c r="E33" s="9" t="s">
        <v>50</v>
      </c>
      <c r="F33" s="9"/>
      <c r="G33" s="9" t="s">
        <v>83</v>
      </c>
      <c r="H33" s="13"/>
      <c r="I33" s="13"/>
      <c r="J33" s="13"/>
      <c r="K33" s="13"/>
      <c r="L33" s="13"/>
      <c r="M33" s="13"/>
      <c r="N33" s="13">
        <v>41.4</v>
      </c>
      <c r="O33" s="29"/>
      <c r="P33" s="13"/>
      <c r="Q33" s="13"/>
      <c r="R33" s="36">
        <v>0.05</v>
      </c>
    </row>
    <row r="34" spans="1:18" s="31" customFormat="1" ht="24" customHeight="1" x14ac:dyDescent="0.25">
      <c r="A34" s="38">
        <v>22</v>
      </c>
      <c r="B34" s="12">
        <v>300000</v>
      </c>
      <c r="C34" s="12"/>
      <c r="D34" s="9" t="s">
        <v>129</v>
      </c>
      <c r="E34" s="9" t="s">
        <v>130</v>
      </c>
      <c r="F34" s="9"/>
      <c r="G34" s="9" t="s">
        <v>83</v>
      </c>
      <c r="H34" s="13"/>
      <c r="I34" s="13"/>
      <c r="J34" s="13"/>
      <c r="K34" s="13"/>
      <c r="L34" s="13"/>
      <c r="M34" s="13"/>
      <c r="N34" s="13">
        <v>52.44</v>
      </c>
      <c r="O34" s="29"/>
      <c r="P34" s="13"/>
      <c r="Q34" s="13"/>
      <c r="R34" s="36">
        <v>0.05</v>
      </c>
    </row>
    <row r="35" spans="1:18" s="31" customFormat="1" ht="24" customHeight="1" x14ac:dyDescent="0.25">
      <c r="A35" s="38">
        <v>23</v>
      </c>
      <c r="B35" s="12">
        <v>300000</v>
      </c>
      <c r="C35" s="12"/>
      <c r="D35" s="9" t="s">
        <v>131</v>
      </c>
      <c r="E35" s="9" t="s">
        <v>132</v>
      </c>
      <c r="F35" s="9"/>
      <c r="G35" s="9" t="s">
        <v>83</v>
      </c>
      <c r="H35" s="13"/>
      <c r="I35" s="13"/>
      <c r="J35" s="13"/>
      <c r="K35" s="13"/>
      <c r="L35" s="13"/>
      <c r="M35" s="13"/>
      <c r="N35" s="13">
        <v>42.32</v>
      </c>
      <c r="O35" s="29"/>
      <c r="P35" s="13"/>
      <c r="Q35" s="13"/>
      <c r="R35" s="36">
        <v>0.05</v>
      </c>
    </row>
    <row r="36" spans="1:18" s="31" customFormat="1" ht="24" customHeight="1" x14ac:dyDescent="0.25">
      <c r="A36" s="38">
        <v>24</v>
      </c>
      <c r="B36" s="12">
        <v>360000</v>
      </c>
      <c r="C36" s="12"/>
      <c r="D36" s="9" t="s">
        <v>133</v>
      </c>
      <c r="E36" s="9" t="s">
        <v>134</v>
      </c>
      <c r="F36" s="9"/>
      <c r="G36" s="9" t="s">
        <v>83</v>
      </c>
      <c r="H36" s="13"/>
      <c r="I36" s="13"/>
      <c r="J36" s="13"/>
      <c r="K36" s="13"/>
      <c r="L36" s="13"/>
      <c r="M36" s="13"/>
      <c r="N36" s="13">
        <v>36.799999999999997</v>
      </c>
      <c r="O36" s="29"/>
      <c r="P36" s="13"/>
      <c r="Q36" s="13"/>
      <c r="R36" s="36">
        <v>0.05</v>
      </c>
    </row>
    <row r="37" spans="1:18" s="31" customFormat="1" ht="24" customHeight="1" x14ac:dyDescent="0.25">
      <c r="A37" s="38">
        <v>25</v>
      </c>
      <c r="B37" s="12">
        <v>360000</v>
      </c>
      <c r="C37" s="12"/>
      <c r="D37" s="9" t="s">
        <v>135</v>
      </c>
      <c r="E37" s="9" t="s">
        <v>136</v>
      </c>
      <c r="F37" s="9"/>
      <c r="G37" s="9" t="s">
        <v>83</v>
      </c>
      <c r="H37" s="13"/>
      <c r="I37" s="13"/>
      <c r="J37" s="13"/>
      <c r="K37" s="13"/>
      <c r="L37" s="13"/>
      <c r="M37" s="13"/>
      <c r="N37" s="13">
        <v>52.44</v>
      </c>
      <c r="O37" s="29"/>
      <c r="P37" s="13"/>
      <c r="Q37" s="13"/>
      <c r="R37" s="36">
        <v>0.05</v>
      </c>
    </row>
    <row r="38" spans="1:18" s="31" customFormat="1" ht="24" customHeight="1" x14ac:dyDescent="0.25">
      <c r="A38" s="38">
        <v>26</v>
      </c>
      <c r="B38" s="12">
        <v>360000</v>
      </c>
      <c r="C38" s="12"/>
      <c r="D38" s="9" t="s">
        <v>137</v>
      </c>
      <c r="E38" s="9" t="s">
        <v>138</v>
      </c>
      <c r="F38" s="9"/>
      <c r="G38" s="9" t="s">
        <v>83</v>
      </c>
      <c r="H38" s="13"/>
      <c r="I38" s="13"/>
      <c r="J38" s="13"/>
      <c r="K38" s="13"/>
      <c r="L38" s="13"/>
      <c r="M38" s="13"/>
      <c r="N38" s="13">
        <v>52.44</v>
      </c>
      <c r="O38" s="29"/>
      <c r="P38" s="13"/>
      <c r="Q38" s="13"/>
      <c r="R38" s="36">
        <v>0.05</v>
      </c>
    </row>
    <row r="39" spans="1:18" s="31" customFormat="1" ht="24" customHeight="1" x14ac:dyDescent="0.25">
      <c r="A39" s="38">
        <v>27</v>
      </c>
      <c r="B39" s="12">
        <v>360000</v>
      </c>
      <c r="C39" s="12"/>
      <c r="D39" s="9" t="s">
        <v>139</v>
      </c>
      <c r="E39" s="9" t="s">
        <v>140</v>
      </c>
      <c r="F39" s="9"/>
      <c r="G39" s="9" t="s">
        <v>83</v>
      </c>
      <c r="H39" s="13"/>
      <c r="I39" s="13"/>
      <c r="J39" s="13"/>
      <c r="K39" s="13"/>
      <c r="L39" s="13"/>
      <c r="M39" s="13"/>
      <c r="N39" s="13">
        <v>52.44</v>
      </c>
      <c r="O39" s="29"/>
      <c r="P39" s="13"/>
      <c r="Q39" s="13"/>
      <c r="R39" s="36">
        <v>0.05</v>
      </c>
    </row>
    <row r="40" spans="1:18" s="31" customFormat="1" ht="24" customHeight="1" x14ac:dyDescent="0.25">
      <c r="A40" s="38">
        <v>28</v>
      </c>
      <c r="B40" s="12">
        <v>360000</v>
      </c>
      <c r="C40" s="12"/>
      <c r="D40" s="9" t="s">
        <v>141</v>
      </c>
      <c r="E40" s="9" t="s">
        <v>201</v>
      </c>
      <c r="F40" s="9"/>
      <c r="G40" s="9" t="s">
        <v>83</v>
      </c>
      <c r="H40" s="13"/>
      <c r="I40" s="13"/>
      <c r="J40" s="13"/>
      <c r="K40" s="13"/>
      <c r="L40" s="13"/>
      <c r="M40" s="13"/>
      <c r="N40" s="13">
        <v>52.44</v>
      </c>
      <c r="O40" s="29"/>
      <c r="P40" s="13"/>
      <c r="Q40" s="13"/>
      <c r="R40" s="36">
        <v>0.05</v>
      </c>
    </row>
    <row r="41" spans="1:18" s="31" customFormat="1" ht="24" customHeight="1" x14ac:dyDescent="0.25">
      <c r="A41" s="33">
        <v>29</v>
      </c>
      <c r="B41" s="12">
        <v>90000</v>
      </c>
      <c r="C41" s="12"/>
      <c r="D41" s="9" t="s">
        <v>142</v>
      </c>
      <c r="E41" s="9" t="s">
        <v>143</v>
      </c>
      <c r="F41" s="9"/>
      <c r="G41" s="9" t="s">
        <v>83</v>
      </c>
      <c r="H41" s="13"/>
      <c r="I41" s="13"/>
      <c r="J41" s="13"/>
      <c r="K41" s="13"/>
      <c r="L41" s="13"/>
      <c r="M41" s="13"/>
      <c r="N41" s="13">
        <v>53.36</v>
      </c>
      <c r="O41" s="29"/>
      <c r="P41" s="13"/>
      <c r="Q41" s="13"/>
      <c r="R41" s="36">
        <v>0.05</v>
      </c>
    </row>
    <row r="42" spans="1:18" s="31" customFormat="1" ht="24" customHeight="1" x14ac:dyDescent="0.25">
      <c r="A42" s="33">
        <v>30</v>
      </c>
      <c r="B42" s="12">
        <v>90000</v>
      </c>
      <c r="C42" s="12"/>
      <c r="D42" s="9" t="s">
        <v>144</v>
      </c>
      <c r="E42" s="9" t="s">
        <v>145</v>
      </c>
      <c r="F42" s="9"/>
      <c r="G42" s="9" t="s">
        <v>83</v>
      </c>
      <c r="H42" s="13"/>
      <c r="I42" s="13"/>
      <c r="J42" s="13"/>
      <c r="K42" s="13"/>
      <c r="L42" s="13"/>
      <c r="M42" s="13"/>
      <c r="N42" s="13">
        <v>53.36</v>
      </c>
      <c r="O42" s="29"/>
      <c r="P42" s="13"/>
      <c r="Q42" s="13"/>
      <c r="R42" s="36">
        <v>0.05</v>
      </c>
    </row>
    <row r="43" spans="1:18" s="31" customFormat="1" ht="24" customHeight="1" x14ac:dyDescent="0.25">
      <c r="A43" s="33">
        <v>31</v>
      </c>
      <c r="B43" s="12">
        <v>90000</v>
      </c>
      <c r="C43" s="12"/>
      <c r="D43" s="9" t="s">
        <v>146</v>
      </c>
      <c r="E43" s="9" t="s">
        <v>147</v>
      </c>
      <c r="F43" s="9"/>
      <c r="G43" s="9" t="s">
        <v>83</v>
      </c>
      <c r="H43" s="13"/>
      <c r="I43" s="13"/>
      <c r="J43" s="13"/>
      <c r="K43" s="13"/>
      <c r="L43" s="13"/>
      <c r="M43" s="13"/>
      <c r="N43" s="13">
        <v>53.36</v>
      </c>
      <c r="O43" s="29"/>
      <c r="P43" s="13"/>
      <c r="Q43" s="13"/>
      <c r="R43" s="36">
        <v>0.05</v>
      </c>
    </row>
    <row r="44" spans="1:18" s="31" customFormat="1" ht="24" customHeight="1" x14ac:dyDescent="0.25">
      <c r="A44" s="33">
        <v>32</v>
      </c>
      <c r="B44" s="12">
        <v>90000</v>
      </c>
      <c r="C44" s="12"/>
      <c r="D44" s="9" t="s">
        <v>148</v>
      </c>
      <c r="E44" s="9" t="s">
        <v>149</v>
      </c>
      <c r="F44" s="9"/>
      <c r="G44" s="9" t="s">
        <v>83</v>
      </c>
      <c r="H44" s="13"/>
      <c r="I44" s="13"/>
      <c r="J44" s="13"/>
      <c r="K44" s="13"/>
      <c r="L44" s="13"/>
      <c r="M44" s="13"/>
      <c r="N44" s="13">
        <v>53.36</v>
      </c>
      <c r="O44" s="28"/>
      <c r="P44" s="13"/>
      <c r="Q44" s="13"/>
      <c r="R44" s="36">
        <v>0.05</v>
      </c>
    </row>
    <row r="45" spans="1:18" s="31" customFormat="1" ht="24" customHeight="1" x14ac:dyDescent="0.25">
      <c r="A45" s="33">
        <v>33</v>
      </c>
      <c r="B45" s="12">
        <v>90000</v>
      </c>
      <c r="C45" s="12"/>
      <c r="D45" s="9" t="s">
        <v>150</v>
      </c>
      <c r="E45" s="9" t="s">
        <v>151</v>
      </c>
      <c r="F45" s="9"/>
      <c r="G45" s="9" t="s">
        <v>83</v>
      </c>
      <c r="H45" s="13"/>
      <c r="I45" s="13"/>
      <c r="J45" s="13"/>
      <c r="K45" s="13"/>
      <c r="L45" s="13"/>
      <c r="M45" s="13"/>
      <c r="N45" s="13">
        <v>53.36</v>
      </c>
      <c r="O45" s="28"/>
      <c r="P45" s="13"/>
      <c r="Q45" s="13"/>
      <c r="R45" s="36">
        <v>0.05</v>
      </c>
    </row>
    <row r="46" spans="1:18" s="31" customFormat="1" ht="24" customHeight="1" x14ac:dyDescent="0.25">
      <c r="A46" s="33">
        <v>34</v>
      </c>
      <c r="B46" s="12">
        <v>90000</v>
      </c>
      <c r="C46" s="12"/>
      <c r="D46" s="9" t="s">
        <v>152</v>
      </c>
      <c r="E46" s="9" t="s">
        <v>153</v>
      </c>
      <c r="F46" s="9"/>
      <c r="G46" s="9" t="s">
        <v>83</v>
      </c>
      <c r="H46" s="13"/>
      <c r="I46" s="13"/>
      <c r="J46" s="13"/>
      <c r="K46" s="13"/>
      <c r="L46" s="13"/>
      <c r="M46" s="13"/>
      <c r="N46" s="13">
        <v>53.36</v>
      </c>
      <c r="O46" s="28"/>
      <c r="P46" s="13"/>
      <c r="Q46" s="13"/>
      <c r="R46" s="36">
        <v>0.05</v>
      </c>
    </row>
    <row r="47" spans="1:18" s="31" customFormat="1" ht="24" customHeight="1" x14ac:dyDescent="0.25">
      <c r="A47" s="33">
        <v>35</v>
      </c>
      <c r="B47" s="12">
        <v>36000</v>
      </c>
      <c r="C47" s="12"/>
      <c r="D47" s="9" t="s">
        <v>122</v>
      </c>
      <c r="E47" s="9" t="s">
        <v>123</v>
      </c>
      <c r="F47" s="9"/>
      <c r="G47" s="9" t="s">
        <v>83</v>
      </c>
      <c r="H47" s="13"/>
      <c r="I47" s="13"/>
      <c r="J47" s="13"/>
      <c r="K47" s="13"/>
      <c r="L47" s="13"/>
      <c r="M47" s="13"/>
      <c r="N47" s="13">
        <v>53.36</v>
      </c>
      <c r="O47" s="29"/>
      <c r="P47" s="13"/>
      <c r="Q47" s="13"/>
      <c r="R47" s="36">
        <v>0.05</v>
      </c>
    </row>
    <row r="48" spans="1:18" s="31" customFormat="1" ht="24" customHeight="1" x14ac:dyDescent="0.25">
      <c r="A48" s="8">
        <v>36</v>
      </c>
      <c r="B48" s="12">
        <v>6000</v>
      </c>
      <c r="C48" s="12"/>
      <c r="D48" s="9" t="s">
        <v>154</v>
      </c>
      <c r="E48" s="9" t="s">
        <v>202</v>
      </c>
      <c r="F48" s="9"/>
      <c r="G48" s="9" t="s">
        <v>83</v>
      </c>
      <c r="H48" s="13"/>
      <c r="I48" s="13"/>
      <c r="J48" s="13"/>
      <c r="K48" s="13"/>
      <c r="L48" s="13"/>
      <c r="M48" s="13"/>
      <c r="N48" s="13">
        <v>337.79</v>
      </c>
      <c r="O48" s="28"/>
      <c r="P48" s="13"/>
      <c r="Q48" s="13"/>
      <c r="R48" s="36">
        <v>0.05</v>
      </c>
    </row>
    <row r="49" spans="1:18" s="31" customFormat="1" ht="24" customHeight="1" x14ac:dyDescent="0.25">
      <c r="A49" s="39">
        <v>37</v>
      </c>
      <c r="B49" s="12">
        <v>80000</v>
      </c>
      <c r="C49" s="12"/>
      <c r="D49" s="9" t="s">
        <v>203</v>
      </c>
      <c r="E49" s="9" t="s">
        <v>155</v>
      </c>
      <c r="F49" s="9"/>
      <c r="G49" s="9" t="s">
        <v>83</v>
      </c>
      <c r="H49" s="13"/>
      <c r="I49" s="13"/>
      <c r="J49" s="13"/>
      <c r="K49" s="13"/>
      <c r="L49" s="13"/>
      <c r="M49" s="13"/>
      <c r="N49" s="13">
        <v>25.76</v>
      </c>
      <c r="O49" s="28"/>
      <c r="P49" s="13"/>
      <c r="Q49" s="13"/>
      <c r="R49" s="36">
        <v>0.05</v>
      </c>
    </row>
    <row r="50" spans="1:18" s="3" customFormat="1" ht="28.95" customHeight="1" x14ac:dyDescent="0.25">
      <c r="A50" s="39">
        <v>38</v>
      </c>
      <c r="B50" s="12">
        <v>120000</v>
      </c>
      <c r="C50" s="12"/>
      <c r="D50" s="9" t="s">
        <v>156</v>
      </c>
      <c r="E50" s="9" t="s">
        <v>157</v>
      </c>
      <c r="F50" s="9"/>
      <c r="G50" s="9" t="s">
        <v>83</v>
      </c>
      <c r="H50" s="13"/>
      <c r="I50" s="13"/>
      <c r="J50" s="13"/>
      <c r="K50" s="13"/>
      <c r="L50" s="13"/>
      <c r="M50" s="13"/>
      <c r="N50" s="13">
        <v>27.6</v>
      </c>
      <c r="O50" s="28"/>
      <c r="P50" s="13"/>
      <c r="Q50" s="13"/>
      <c r="R50" s="36">
        <v>0.05</v>
      </c>
    </row>
    <row r="51" spans="1:18" s="3" customFormat="1" ht="28.95" customHeight="1" x14ac:dyDescent="0.25">
      <c r="A51" s="39">
        <v>39</v>
      </c>
      <c r="B51" s="12">
        <v>80000</v>
      </c>
      <c r="C51" s="12"/>
      <c r="D51" s="9" t="s">
        <v>158</v>
      </c>
      <c r="E51" s="9" t="s">
        <v>159</v>
      </c>
      <c r="F51" s="9"/>
      <c r="G51" s="9" t="s">
        <v>83</v>
      </c>
      <c r="H51" s="13"/>
      <c r="I51" s="13"/>
      <c r="J51" s="13"/>
      <c r="K51" s="13"/>
      <c r="L51" s="13"/>
      <c r="M51" s="13"/>
      <c r="N51" s="13">
        <v>27.6</v>
      </c>
      <c r="O51" s="28"/>
      <c r="P51" s="13"/>
      <c r="Q51" s="13"/>
      <c r="R51" s="36">
        <v>0.05</v>
      </c>
    </row>
    <row r="52" spans="1:18" s="3" customFormat="1" ht="28.95" customHeight="1" x14ac:dyDescent="0.25">
      <c r="A52" s="39">
        <v>40</v>
      </c>
      <c r="B52" s="12">
        <v>80000</v>
      </c>
      <c r="C52" s="12"/>
      <c r="D52" s="9" t="s">
        <v>160</v>
      </c>
      <c r="E52" s="9" t="s">
        <v>161</v>
      </c>
      <c r="F52" s="9"/>
      <c r="G52" s="9" t="s">
        <v>83</v>
      </c>
      <c r="H52" s="13"/>
      <c r="I52" s="13"/>
      <c r="J52" s="13"/>
      <c r="K52" s="13"/>
      <c r="L52" s="13"/>
      <c r="M52" s="13"/>
      <c r="N52" s="13">
        <v>27.6</v>
      </c>
      <c r="O52" s="28"/>
      <c r="P52" s="13"/>
      <c r="Q52" s="13"/>
      <c r="R52" s="36">
        <v>0.05</v>
      </c>
    </row>
    <row r="53" spans="1:18" s="3" customFormat="1" ht="28.95" customHeight="1" x14ac:dyDescent="0.25">
      <c r="A53" s="39">
        <v>41</v>
      </c>
      <c r="B53" s="12">
        <v>80000</v>
      </c>
      <c r="C53" s="12"/>
      <c r="D53" s="9" t="s">
        <v>162</v>
      </c>
      <c r="E53" s="9" t="s">
        <v>163</v>
      </c>
      <c r="F53" s="9"/>
      <c r="G53" s="9" t="s">
        <v>83</v>
      </c>
      <c r="H53" s="13"/>
      <c r="I53" s="13"/>
      <c r="J53" s="13"/>
      <c r="K53" s="13"/>
      <c r="L53" s="13"/>
      <c r="M53" s="13"/>
      <c r="N53" s="13">
        <v>27.6</v>
      </c>
      <c r="O53" s="28"/>
      <c r="P53" s="13"/>
      <c r="Q53" s="13"/>
      <c r="R53" s="36">
        <v>0.05</v>
      </c>
    </row>
    <row r="54" spans="1:18" s="3" customFormat="1" ht="28.95" customHeight="1" x14ac:dyDescent="0.25">
      <c r="A54" s="39">
        <v>42</v>
      </c>
      <c r="B54" s="12">
        <v>80000</v>
      </c>
      <c r="C54" s="12"/>
      <c r="D54" s="9" t="s">
        <v>164</v>
      </c>
      <c r="E54" s="9" t="s">
        <v>165</v>
      </c>
      <c r="F54" s="9"/>
      <c r="G54" s="9" t="s">
        <v>83</v>
      </c>
      <c r="H54" s="13"/>
      <c r="I54" s="13"/>
      <c r="J54" s="13"/>
      <c r="K54" s="13"/>
      <c r="L54" s="13"/>
      <c r="M54" s="13"/>
      <c r="N54" s="13">
        <v>27.6</v>
      </c>
      <c r="O54" s="28"/>
      <c r="P54" s="13"/>
      <c r="Q54" s="13"/>
      <c r="R54" s="36">
        <v>0.05</v>
      </c>
    </row>
    <row r="55" spans="1:18" s="3" customFormat="1" ht="22.95" customHeight="1" x14ac:dyDescent="0.25">
      <c r="A55" s="39">
        <v>43</v>
      </c>
      <c r="B55" s="12">
        <v>80000</v>
      </c>
      <c r="D55" s="9" t="s">
        <v>252</v>
      </c>
      <c r="E55" s="9" t="s">
        <v>52</v>
      </c>
      <c r="F55" s="9"/>
      <c r="G55" s="9" t="s">
        <v>83</v>
      </c>
      <c r="H55" s="13"/>
      <c r="I55" s="13"/>
      <c r="J55" s="13"/>
      <c r="K55" s="13"/>
      <c r="L55" s="13"/>
      <c r="M55" s="13"/>
      <c r="N55" s="13">
        <v>55.2</v>
      </c>
      <c r="O55" s="28"/>
      <c r="P55" s="13"/>
      <c r="Q55" s="13"/>
      <c r="R55" s="36">
        <v>0.05</v>
      </c>
    </row>
    <row r="56" spans="1:18" s="3" customFormat="1" ht="30.6" customHeight="1" x14ac:dyDescent="0.25">
      <c r="A56" s="39">
        <v>44</v>
      </c>
      <c r="B56" s="12">
        <v>80000</v>
      </c>
      <c r="D56" s="9" t="s">
        <v>253</v>
      </c>
      <c r="E56" s="9" t="s">
        <v>254</v>
      </c>
      <c r="F56" s="9"/>
      <c r="G56" s="9" t="s">
        <v>83</v>
      </c>
      <c r="H56" s="13"/>
      <c r="I56" s="13"/>
      <c r="J56" s="13"/>
      <c r="K56" s="13"/>
      <c r="L56" s="13"/>
      <c r="M56" s="13"/>
      <c r="N56" s="13">
        <v>64.400000000000006</v>
      </c>
      <c r="O56" s="28"/>
      <c r="P56" s="13"/>
      <c r="Q56" s="13"/>
      <c r="R56" s="36">
        <v>0.05</v>
      </c>
    </row>
    <row r="57" spans="1:18" s="3" customFormat="1" ht="22.95" customHeight="1" x14ac:dyDescent="0.25">
      <c r="A57" s="8"/>
      <c r="B57" s="12"/>
      <c r="C57" s="12"/>
      <c r="D57" s="9" t="s">
        <v>169</v>
      </c>
      <c r="E57" s="13"/>
      <c r="F57" s="13"/>
      <c r="G57" s="10"/>
      <c r="H57" s="13"/>
      <c r="I57" s="13"/>
      <c r="J57" s="13"/>
      <c r="K57" s="13"/>
      <c r="L57" s="13"/>
      <c r="M57" s="13"/>
      <c r="N57" s="15"/>
      <c r="O57" s="28"/>
      <c r="P57" s="13"/>
      <c r="Q57" s="13"/>
      <c r="R57" s="14"/>
    </row>
    <row r="58" spans="1:18" s="3" customFormat="1" ht="22.95" customHeight="1" x14ac:dyDescent="0.25">
      <c r="A58" s="8"/>
      <c r="B58" s="12"/>
      <c r="C58" s="12"/>
      <c r="D58" s="9" t="s">
        <v>170</v>
      </c>
      <c r="E58" s="13"/>
      <c r="F58" s="13"/>
      <c r="G58" s="10"/>
      <c r="H58" s="13"/>
      <c r="I58" s="13"/>
      <c r="J58" s="13"/>
      <c r="K58" s="13"/>
      <c r="L58" s="13"/>
      <c r="M58" s="13"/>
      <c r="N58" s="15"/>
      <c r="O58" s="28"/>
      <c r="P58" s="13"/>
      <c r="Q58" s="13"/>
      <c r="R58" s="14"/>
    </row>
    <row r="59" spans="1:18" ht="22.95" customHeight="1" x14ac:dyDescent="0.25">
      <c r="A59" s="8"/>
      <c r="B59" s="12"/>
      <c r="C59" s="12"/>
      <c r="D59" s="9" t="s">
        <v>171</v>
      </c>
      <c r="E59" s="13"/>
      <c r="F59" s="13"/>
      <c r="G59" s="10"/>
      <c r="H59" s="13"/>
      <c r="I59" s="13"/>
      <c r="J59" s="13"/>
      <c r="K59" s="13"/>
      <c r="L59" s="13"/>
      <c r="M59" s="13"/>
      <c r="N59" s="15"/>
      <c r="O59" s="28"/>
      <c r="P59" s="13"/>
      <c r="Q59" s="13"/>
      <c r="R59" s="14"/>
    </row>
    <row r="60" spans="1:18" ht="22.95" customHeight="1" x14ac:dyDescent="0.25">
      <c r="A60" s="8"/>
      <c r="B60" s="12"/>
      <c r="C60" s="12"/>
      <c r="D60" s="9" t="s">
        <v>172</v>
      </c>
      <c r="E60" s="13"/>
      <c r="F60" s="13"/>
      <c r="G60" s="10"/>
      <c r="H60" s="13"/>
      <c r="I60" s="13"/>
      <c r="J60" s="13"/>
      <c r="K60" s="13"/>
      <c r="L60" s="13"/>
      <c r="M60" s="13"/>
      <c r="N60" s="15"/>
      <c r="O60" s="28"/>
      <c r="P60" s="13"/>
      <c r="Q60" s="13"/>
      <c r="R60" s="14"/>
    </row>
    <row r="61" spans="1:18" ht="22.95" customHeight="1" x14ac:dyDescent="0.25">
      <c r="A61" s="8"/>
      <c r="B61" s="12"/>
      <c r="C61" s="12"/>
      <c r="D61" s="9" t="s">
        <v>173</v>
      </c>
      <c r="E61" s="13"/>
      <c r="F61" s="13"/>
      <c r="G61" s="10"/>
      <c r="H61" s="13"/>
      <c r="I61" s="13"/>
      <c r="J61" s="13"/>
      <c r="K61" s="13"/>
      <c r="L61" s="13"/>
      <c r="M61" s="13"/>
      <c r="N61" s="15"/>
      <c r="O61" s="28"/>
      <c r="P61" s="13"/>
      <c r="Q61" s="13"/>
      <c r="R61" s="14"/>
    </row>
  </sheetData>
  <mergeCells count="12">
    <mergeCell ref="D6:P6"/>
    <mergeCell ref="D8:R8"/>
    <mergeCell ref="B9:C9"/>
    <mergeCell ref="D7:R7"/>
    <mergeCell ref="A10:C12"/>
    <mergeCell ref="R10:R12"/>
    <mergeCell ref="M11:M12"/>
    <mergeCell ref="B1:L1"/>
    <mergeCell ref="A2:R2"/>
    <mergeCell ref="D3:P3"/>
    <mergeCell ref="D4:P4"/>
    <mergeCell ref="D5:P5"/>
  </mergeCells>
  <phoneticPr fontId="10" type="noConversion"/>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2"/>
  <sheetViews>
    <sheetView zoomScale="70" zoomScaleNormal="70" workbookViewId="0">
      <selection sqref="A1:H12"/>
    </sheetView>
  </sheetViews>
  <sheetFormatPr defaultRowHeight="13.8" x14ac:dyDescent="0.25"/>
  <cols>
    <col min="1" max="1" width="7.44140625" customWidth="1"/>
    <col min="2" max="2" width="29.21875" customWidth="1"/>
    <col min="3" max="6" width="11.21875" customWidth="1"/>
    <col min="7" max="7" width="23.5546875" style="58" customWidth="1"/>
    <col min="8" max="8" width="31.44140625" style="53" customWidth="1"/>
  </cols>
  <sheetData>
    <row r="1" spans="1:18" ht="21.6" x14ac:dyDescent="0.25">
      <c r="A1" s="87" t="s">
        <v>0</v>
      </c>
      <c r="B1" s="88"/>
      <c r="C1" s="88"/>
      <c r="D1" s="88"/>
      <c r="E1" s="88"/>
      <c r="F1" s="88"/>
      <c r="G1" s="88"/>
      <c r="H1" s="89"/>
      <c r="I1" s="64"/>
      <c r="J1" s="64"/>
      <c r="K1" s="64"/>
      <c r="M1" s="50"/>
      <c r="N1" s="5"/>
      <c r="O1" s="5"/>
      <c r="P1" s="2"/>
      <c r="Q1" s="2"/>
      <c r="R1" s="1"/>
    </row>
    <row r="2" spans="1:18" ht="28.2" x14ac:dyDescent="0.25">
      <c r="A2" s="90" t="s">
        <v>250</v>
      </c>
      <c r="B2" s="91"/>
      <c r="C2" s="91"/>
      <c r="D2" s="91"/>
      <c r="E2" s="91"/>
      <c r="F2" s="91"/>
      <c r="G2" s="91"/>
      <c r="H2" s="92"/>
      <c r="I2" s="65"/>
      <c r="J2" s="65"/>
      <c r="K2" s="65"/>
      <c r="L2" s="65"/>
      <c r="M2" s="65"/>
      <c r="N2" s="65"/>
      <c r="O2" s="65"/>
      <c r="P2" s="65"/>
      <c r="Q2" s="65"/>
      <c r="R2" s="65"/>
    </row>
    <row r="3" spans="1:18" ht="17.399999999999999" customHeight="1" x14ac:dyDescent="0.25">
      <c r="A3" s="61"/>
      <c r="B3" s="62"/>
      <c r="C3" s="62"/>
      <c r="D3" s="62"/>
      <c r="E3" s="62"/>
      <c r="F3" s="62"/>
      <c r="G3" s="62"/>
      <c r="H3" s="63"/>
    </row>
    <row r="4" spans="1:18" ht="53.4" customHeight="1" x14ac:dyDescent="0.25">
      <c r="A4" s="49" t="s">
        <v>211</v>
      </c>
      <c r="B4" s="54" t="s">
        <v>212</v>
      </c>
      <c r="C4" s="54" t="s">
        <v>213</v>
      </c>
      <c r="D4" s="54" t="s">
        <v>214</v>
      </c>
      <c r="E4" s="54" t="s">
        <v>215</v>
      </c>
      <c r="F4" s="54" t="s">
        <v>216</v>
      </c>
      <c r="G4" s="54" t="s">
        <v>247</v>
      </c>
      <c r="H4" s="54" t="s">
        <v>217</v>
      </c>
    </row>
    <row r="5" spans="1:18" ht="53.4" customHeight="1" x14ac:dyDescent="0.25">
      <c r="A5" s="41">
        <v>1</v>
      </c>
      <c r="B5" s="41" t="s">
        <v>218</v>
      </c>
      <c r="C5" s="41" t="s">
        <v>219</v>
      </c>
      <c r="D5" s="41">
        <v>0</v>
      </c>
      <c r="E5" s="41" t="s">
        <v>219</v>
      </c>
      <c r="F5" s="41" t="s">
        <v>220</v>
      </c>
      <c r="G5" s="55"/>
      <c r="H5" s="55"/>
    </row>
    <row r="6" spans="1:18" ht="53.4" customHeight="1" x14ac:dyDescent="0.25">
      <c r="A6" s="41">
        <v>2</v>
      </c>
      <c r="B6" s="41" t="s">
        <v>221</v>
      </c>
      <c r="C6" s="59" t="s">
        <v>220</v>
      </c>
      <c r="D6" s="59">
        <v>0</v>
      </c>
      <c r="E6" s="59" t="s">
        <v>219</v>
      </c>
      <c r="F6" s="59" t="s">
        <v>232</v>
      </c>
      <c r="G6" s="60" t="s">
        <v>238</v>
      </c>
      <c r="H6" s="57" t="s">
        <v>222</v>
      </c>
    </row>
    <row r="7" spans="1:18" ht="53.4" customHeight="1" x14ac:dyDescent="0.25">
      <c r="A7" s="41">
        <v>3</v>
      </c>
      <c r="B7" s="41" t="s">
        <v>223</v>
      </c>
      <c r="C7" s="59" t="s">
        <v>224</v>
      </c>
      <c r="D7" s="59" t="s">
        <v>219</v>
      </c>
      <c r="E7" s="59" t="s">
        <v>228</v>
      </c>
      <c r="F7" s="59" t="s">
        <v>235</v>
      </c>
      <c r="G7" s="60" t="s">
        <v>239</v>
      </c>
      <c r="H7" s="57" t="s">
        <v>226</v>
      </c>
    </row>
    <row r="8" spans="1:18" ht="53.4" customHeight="1" x14ac:dyDescent="0.25">
      <c r="A8" s="41">
        <v>4</v>
      </c>
      <c r="B8" s="41" t="s">
        <v>227</v>
      </c>
      <c r="C8" s="41" t="s">
        <v>228</v>
      </c>
      <c r="D8" s="41">
        <v>0</v>
      </c>
      <c r="E8" s="41" t="s">
        <v>220</v>
      </c>
      <c r="F8" s="41" t="s">
        <v>225</v>
      </c>
      <c r="G8" s="48" t="s">
        <v>240</v>
      </c>
      <c r="H8" s="57" t="s">
        <v>229</v>
      </c>
    </row>
    <row r="9" spans="1:18" ht="53.4" customHeight="1" x14ac:dyDescent="0.25">
      <c r="A9" s="41">
        <v>5</v>
      </c>
      <c r="B9" s="41" t="s">
        <v>230</v>
      </c>
      <c r="C9" s="41">
        <v>0</v>
      </c>
      <c r="D9" s="41" t="s">
        <v>219</v>
      </c>
      <c r="E9" s="41">
        <v>0</v>
      </c>
      <c r="F9" s="41" t="s">
        <v>219</v>
      </c>
      <c r="G9" s="48" t="s">
        <v>246</v>
      </c>
      <c r="H9" s="55"/>
    </row>
    <row r="10" spans="1:18" ht="53.4" customHeight="1" x14ac:dyDescent="0.25">
      <c r="A10" s="41">
        <v>6</v>
      </c>
      <c r="B10" s="41" t="s">
        <v>231</v>
      </c>
      <c r="C10" s="41" t="s">
        <v>220</v>
      </c>
      <c r="D10" s="41">
        <v>0</v>
      </c>
      <c r="E10" s="41" t="s">
        <v>219</v>
      </c>
      <c r="F10" s="41" t="s">
        <v>232</v>
      </c>
      <c r="G10" s="57" t="s">
        <v>244</v>
      </c>
      <c r="H10" s="55"/>
    </row>
    <row r="11" spans="1:18" ht="53.4" customHeight="1" x14ac:dyDescent="0.25">
      <c r="A11" s="41">
        <v>7</v>
      </c>
      <c r="B11" s="41" t="s">
        <v>233</v>
      </c>
      <c r="C11" s="41">
        <v>0</v>
      </c>
      <c r="D11" s="41">
        <v>0</v>
      </c>
      <c r="E11" s="41" t="s">
        <v>219</v>
      </c>
      <c r="F11" s="41" t="s">
        <v>242</v>
      </c>
      <c r="G11" s="57" t="s">
        <v>243</v>
      </c>
      <c r="H11" s="55"/>
    </row>
    <row r="12" spans="1:18" ht="53.4" customHeight="1" x14ac:dyDescent="0.25">
      <c r="A12" s="41">
        <v>8</v>
      </c>
      <c r="B12" s="41" t="s">
        <v>241</v>
      </c>
      <c r="C12" s="41">
        <v>1</v>
      </c>
      <c r="D12" s="41"/>
      <c r="E12" s="41">
        <v>1</v>
      </c>
      <c r="F12" s="41">
        <v>2</v>
      </c>
      <c r="G12" s="57" t="s">
        <v>245</v>
      </c>
      <c r="H12" s="55"/>
    </row>
    <row r="13" spans="1:18" ht="30" customHeight="1" x14ac:dyDescent="0.25"/>
    <row r="14" spans="1:18" ht="36" customHeight="1" x14ac:dyDescent="0.25">
      <c r="A14" s="95" t="s">
        <v>251</v>
      </c>
      <c r="B14" s="96"/>
      <c r="C14" s="96"/>
      <c r="D14" s="96"/>
      <c r="E14" s="96"/>
      <c r="F14" s="96"/>
      <c r="G14" s="96"/>
      <c r="H14" s="97"/>
    </row>
    <row r="15" spans="1:18" ht="22.2" customHeight="1" x14ac:dyDescent="0.25">
      <c r="A15" s="40" t="s">
        <v>211</v>
      </c>
      <c r="B15" s="40" t="s">
        <v>206</v>
      </c>
      <c r="C15" s="49" t="s">
        <v>234</v>
      </c>
      <c r="D15" s="49" t="s">
        <v>236</v>
      </c>
      <c r="E15" s="49" t="s">
        <v>237</v>
      </c>
      <c r="F15" s="93" t="s">
        <v>207</v>
      </c>
      <c r="G15" s="94"/>
      <c r="H15" s="49" t="s">
        <v>208</v>
      </c>
    </row>
    <row r="16" spans="1:18" ht="22.2" customHeight="1" x14ac:dyDescent="0.25">
      <c r="A16" s="41">
        <v>1</v>
      </c>
      <c r="B16" s="48"/>
      <c r="C16" s="48"/>
      <c r="D16" s="51"/>
      <c r="E16" s="51"/>
      <c r="F16" s="85"/>
      <c r="G16" s="86"/>
      <c r="H16" s="48"/>
    </row>
    <row r="17" spans="1:8" ht="22.2" customHeight="1" x14ac:dyDescent="0.25">
      <c r="A17" s="41">
        <v>2</v>
      </c>
      <c r="B17" s="48"/>
      <c r="C17" s="48"/>
      <c r="D17" s="51"/>
      <c r="E17" s="51"/>
      <c r="F17" s="85"/>
      <c r="G17" s="86"/>
      <c r="H17" s="48"/>
    </row>
    <row r="18" spans="1:8" ht="22.2" customHeight="1" x14ac:dyDescent="0.25">
      <c r="A18" s="41">
        <v>3</v>
      </c>
      <c r="B18" s="48"/>
      <c r="C18" s="48"/>
      <c r="D18" s="51"/>
      <c r="E18" s="51"/>
      <c r="F18" s="85"/>
      <c r="G18" s="86"/>
      <c r="H18" s="48"/>
    </row>
    <row r="19" spans="1:8" ht="22.2" customHeight="1" x14ac:dyDescent="0.25">
      <c r="A19" s="41">
        <v>4</v>
      </c>
      <c r="B19" s="48"/>
      <c r="C19" s="48"/>
      <c r="D19" s="51"/>
      <c r="E19" s="51"/>
      <c r="F19" s="85"/>
      <c r="G19" s="86"/>
      <c r="H19" s="48"/>
    </row>
    <row r="20" spans="1:8" ht="22.2" customHeight="1" x14ac:dyDescent="0.25">
      <c r="A20" s="41">
        <v>5</v>
      </c>
      <c r="B20" s="48"/>
      <c r="C20" s="48"/>
      <c r="D20" s="51"/>
      <c r="E20" s="51"/>
      <c r="F20" s="85"/>
      <c r="G20" s="86"/>
      <c r="H20" s="48"/>
    </row>
    <row r="21" spans="1:8" ht="22.2" customHeight="1" x14ac:dyDescent="0.25">
      <c r="A21" s="41">
        <v>6</v>
      </c>
      <c r="B21" s="48"/>
      <c r="C21" s="48"/>
      <c r="D21" s="51"/>
      <c r="E21" s="51"/>
      <c r="F21" s="85"/>
      <c r="G21" s="86"/>
      <c r="H21" s="48"/>
    </row>
    <row r="22" spans="1:8" ht="22.2" customHeight="1" x14ac:dyDescent="0.25">
      <c r="A22" s="41">
        <v>7</v>
      </c>
      <c r="B22" s="48"/>
      <c r="C22" s="48"/>
      <c r="D22" s="51"/>
      <c r="E22" s="51"/>
      <c r="F22" s="85"/>
      <c r="G22" s="86"/>
      <c r="H22" s="48"/>
    </row>
    <row r="23" spans="1:8" ht="22.2" customHeight="1" x14ac:dyDescent="0.25">
      <c r="A23" s="41">
        <v>8</v>
      </c>
      <c r="B23" s="48"/>
      <c r="C23" s="48"/>
      <c r="D23" s="51"/>
      <c r="E23" s="51"/>
      <c r="F23" s="85"/>
      <c r="G23" s="86"/>
      <c r="H23" s="48"/>
    </row>
    <row r="24" spans="1:8" ht="22.2" customHeight="1" x14ac:dyDescent="0.25">
      <c r="A24" s="41">
        <v>9</v>
      </c>
      <c r="B24" s="46"/>
      <c r="C24" s="46"/>
      <c r="D24" s="52"/>
      <c r="E24" s="52"/>
      <c r="F24" s="85"/>
      <c r="G24" s="86"/>
      <c r="H24" s="47"/>
    </row>
    <row r="25" spans="1:8" ht="22.2" customHeight="1" x14ac:dyDescent="0.25">
      <c r="A25" s="41">
        <v>10</v>
      </c>
      <c r="B25" s="43"/>
      <c r="C25" s="43"/>
      <c r="D25" s="52"/>
      <c r="E25" s="52"/>
      <c r="F25" s="85"/>
      <c r="G25" s="86"/>
      <c r="H25" s="55"/>
    </row>
    <row r="26" spans="1:8" ht="22.2" customHeight="1" x14ac:dyDescent="0.25">
      <c r="A26" s="41"/>
      <c r="B26" s="43"/>
      <c r="C26" s="43"/>
      <c r="D26" s="52"/>
      <c r="E26" s="52"/>
      <c r="F26" s="85"/>
      <c r="G26" s="86"/>
      <c r="H26" s="55"/>
    </row>
    <row r="27" spans="1:8" ht="22.2" customHeight="1" x14ac:dyDescent="0.25">
      <c r="A27" s="41"/>
      <c r="B27" s="43"/>
      <c r="C27" s="43"/>
      <c r="D27" s="52"/>
      <c r="E27" s="52"/>
      <c r="F27" s="85"/>
      <c r="G27" s="86"/>
      <c r="H27" s="55"/>
    </row>
    <row r="28" spans="1:8" ht="22.2" customHeight="1" x14ac:dyDescent="0.25">
      <c r="A28" s="41"/>
      <c r="B28" s="43"/>
      <c r="C28" s="43"/>
      <c r="D28" s="52"/>
      <c r="E28" s="52"/>
      <c r="F28" s="85"/>
      <c r="G28" s="86"/>
      <c r="H28" s="55"/>
    </row>
    <row r="29" spans="1:8" ht="22.2" customHeight="1" x14ac:dyDescent="0.25">
      <c r="A29" s="41"/>
      <c r="B29" s="43"/>
      <c r="C29" s="43"/>
      <c r="D29" s="52"/>
      <c r="E29" s="52"/>
      <c r="F29" s="85"/>
      <c r="G29" s="86"/>
      <c r="H29" s="55"/>
    </row>
    <row r="30" spans="1:8" ht="22.2" customHeight="1" x14ac:dyDescent="0.25">
      <c r="A30" s="41"/>
      <c r="B30" s="43"/>
      <c r="C30" s="43"/>
      <c r="D30" s="52"/>
      <c r="E30" s="52"/>
      <c r="F30" s="85"/>
      <c r="G30" s="86"/>
      <c r="H30" s="55"/>
    </row>
    <row r="31" spans="1:8" ht="22.2" customHeight="1" x14ac:dyDescent="0.25">
      <c r="A31" s="41"/>
      <c r="B31" s="43"/>
      <c r="C31" s="43"/>
      <c r="D31" s="52"/>
      <c r="E31" s="52"/>
      <c r="F31" s="85"/>
      <c r="G31" s="86"/>
      <c r="H31" s="55"/>
    </row>
    <row r="32" spans="1:8" ht="22.2" customHeight="1" x14ac:dyDescent="0.25">
      <c r="A32" s="41"/>
      <c r="B32" s="43"/>
      <c r="C32" s="43"/>
      <c r="D32" s="52"/>
      <c r="E32" s="52"/>
      <c r="F32" s="85"/>
      <c r="G32" s="86"/>
      <c r="H32" s="55"/>
    </row>
    <row r="33" spans="1:13" ht="22.2" customHeight="1" x14ac:dyDescent="0.25">
      <c r="A33" s="41"/>
      <c r="B33" s="42"/>
      <c r="C33" s="44"/>
      <c r="D33" s="52"/>
      <c r="E33" s="52"/>
      <c r="F33" s="85"/>
      <c r="G33" s="86"/>
      <c r="H33" s="55"/>
    </row>
    <row r="34" spans="1:13" ht="22.2" customHeight="1" x14ac:dyDescent="0.25">
      <c r="A34" s="41"/>
      <c r="B34" s="43"/>
      <c r="C34" s="44"/>
      <c r="D34" s="52"/>
      <c r="E34" s="52"/>
      <c r="F34" s="85"/>
      <c r="G34" s="86"/>
      <c r="H34" s="55"/>
    </row>
    <row r="35" spans="1:13" ht="22.2" customHeight="1" x14ac:dyDescent="0.25">
      <c r="A35" s="41"/>
      <c r="B35" s="43"/>
      <c r="C35" s="44"/>
      <c r="D35" s="52"/>
      <c r="E35" s="52"/>
      <c r="F35" s="85"/>
      <c r="G35" s="86"/>
      <c r="H35" s="55"/>
    </row>
    <row r="36" spans="1:13" ht="22.2" customHeight="1" x14ac:dyDescent="0.25">
      <c r="A36" s="41"/>
      <c r="B36" s="42"/>
      <c r="C36" s="44"/>
      <c r="D36" s="52"/>
      <c r="E36" s="52"/>
      <c r="F36" s="85"/>
      <c r="G36" s="86"/>
      <c r="H36" s="55"/>
    </row>
    <row r="37" spans="1:13" ht="22.8" customHeight="1" x14ac:dyDescent="0.25">
      <c r="A37" s="98" t="s">
        <v>249</v>
      </c>
      <c r="B37" s="98"/>
      <c r="C37" s="98"/>
      <c r="D37" s="98"/>
      <c r="E37" s="98"/>
      <c r="F37" s="98"/>
      <c r="G37" s="98"/>
      <c r="H37" s="99"/>
    </row>
    <row r="39" spans="1:13" ht="14.4" x14ac:dyDescent="0.25">
      <c r="E39" s="45" t="s">
        <v>168</v>
      </c>
      <c r="F39" s="45"/>
      <c r="G39" s="56"/>
      <c r="H39" s="56"/>
      <c r="I39" s="45"/>
      <c r="J39" s="45"/>
      <c r="K39" s="45"/>
      <c r="L39" s="45"/>
      <c r="M39" s="45"/>
    </row>
    <row r="40" spans="1:13" ht="14.4" x14ac:dyDescent="0.25">
      <c r="E40" s="45" t="s">
        <v>248</v>
      </c>
      <c r="F40" s="45"/>
      <c r="G40" s="56"/>
      <c r="H40" s="56"/>
      <c r="I40" s="45"/>
      <c r="J40" s="45"/>
      <c r="K40" s="45"/>
      <c r="L40" s="45"/>
      <c r="M40" s="45"/>
    </row>
    <row r="41" spans="1:13" ht="14.4" x14ac:dyDescent="0.25">
      <c r="E41" s="45"/>
      <c r="F41" s="45"/>
      <c r="G41" s="56"/>
      <c r="H41" s="56"/>
      <c r="I41" s="45"/>
      <c r="J41" s="45"/>
      <c r="K41" s="45"/>
      <c r="L41" s="45"/>
      <c r="M41" s="45"/>
    </row>
    <row r="42" spans="1:13" ht="14.4" x14ac:dyDescent="0.25">
      <c r="E42" s="45"/>
      <c r="F42" s="45"/>
      <c r="G42" s="56"/>
      <c r="H42" s="56"/>
      <c r="I42" s="45"/>
      <c r="J42" s="45"/>
      <c r="K42" s="45"/>
      <c r="L42" s="45"/>
      <c r="M42" s="45"/>
    </row>
  </sheetData>
  <mergeCells count="26">
    <mergeCell ref="A37:H37"/>
    <mergeCell ref="F28:G28"/>
    <mergeCell ref="F29:G29"/>
    <mergeCell ref="F30:G30"/>
    <mergeCell ref="F31:G31"/>
    <mergeCell ref="F32:G32"/>
    <mergeCell ref="F33:G33"/>
    <mergeCell ref="F34:G34"/>
    <mergeCell ref="F35:G35"/>
    <mergeCell ref="F36:G36"/>
    <mergeCell ref="F23:G23"/>
    <mergeCell ref="F24:G24"/>
    <mergeCell ref="F25:G25"/>
    <mergeCell ref="F26:G26"/>
    <mergeCell ref="F27:G27"/>
    <mergeCell ref="F19:G19"/>
    <mergeCell ref="F20:G20"/>
    <mergeCell ref="F21:G21"/>
    <mergeCell ref="F22:G22"/>
    <mergeCell ref="A1:H1"/>
    <mergeCell ref="A2:H2"/>
    <mergeCell ref="F15:G15"/>
    <mergeCell ref="F16:G16"/>
    <mergeCell ref="F17:G17"/>
    <mergeCell ref="F18:G18"/>
    <mergeCell ref="A14:H14"/>
  </mergeCells>
  <phoneticPr fontId="10" type="noConversion"/>
  <pageMargins left="0.31496062992125984" right="0.31496062992125984" top="0.35433070866141736" bottom="0.35433070866141736" header="0.31496062992125984" footer="0.31496062992125984"/>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生化部分</vt:lpstr>
      <vt:lpstr>免疫部分</vt:lpstr>
      <vt:lpstr>配套设备方案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sysuc</dc:creator>
  <cp:lastModifiedBy>药学部</cp:lastModifiedBy>
  <cp:lastPrinted>2022-09-05T09:50:44Z</cp:lastPrinted>
  <dcterms:created xsi:type="dcterms:W3CDTF">2015-06-05T18:19:00Z</dcterms:created>
  <dcterms:modified xsi:type="dcterms:W3CDTF">2022-09-07T01:35:26Z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94F7A9C079F24F84BF033B9E32350EF8</vt:lpwstr>
  </property>
</Properties>
</file>